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500" activeTab="0"/>
  </bookViews>
  <sheets>
    <sheet name="КЯ_7-8" sheetId="1" r:id="rId1"/>
    <sheet name="КЯ_9-11" sheetId="2" r:id="rId2"/>
    <sheet name="Участники РЭ" sheetId="3" r:id="rId3"/>
  </sheets>
  <definedNames/>
  <calcPr fullCalcOnLoad="1"/>
</workbook>
</file>

<file path=xl/sharedStrings.xml><?xml version="1.0" encoding="utf-8"?>
<sst xmlns="http://schemas.openxmlformats.org/spreadsheetml/2006/main" count="559" uniqueCount="193">
  <si>
    <t>Наименоваие общеобразовательной организации</t>
  </si>
  <si>
    <t>ГБОУ «ШКОЛА ЭКОТЕХ+»</t>
  </si>
  <si>
    <t>Дата проведения</t>
  </si>
  <si>
    <t>Класс</t>
  </si>
  <si>
    <t>7-8</t>
  </si>
  <si>
    <t>Количество участников</t>
  </si>
  <si>
    <t>ПРОТОКОЛ
заседания жюри</t>
  </si>
  <si>
    <t>ПРЕДМЕТ</t>
  </si>
  <si>
    <t>Китайский язык</t>
  </si>
  <si>
    <t>Максимальный балл</t>
  </si>
  <si>
    <t>№
 п/п</t>
  </si>
  <si>
    <t>Муниципальный район</t>
  </si>
  <si>
    <t>Фамилия</t>
  </si>
  <si>
    <t>Имя</t>
  </si>
  <si>
    <t>Отчество</t>
  </si>
  <si>
    <t>Дата рождения</t>
  </si>
  <si>
    <t>Гражданство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</si>
  <si>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</si>
  <si>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</si>
  <si>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</si>
  <si>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Количество баллов по заданиям</t>
  </si>
  <si>
    <t>Результат (балл)</t>
  </si>
  <si>
    <t>Процент выполнения</t>
  </si>
  <si>
    <t>Количество баллов за апелляцию</t>
  </si>
  <si>
    <t>Общее количество баллов</t>
  </si>
  <si>
    <t>Статус участника</t>
  </si>
  <si>
    <t>Фамилия Имя Отчество учителя (полностью)</t>
  </si>
  <si>
    <t>Ауд</t>
  </si>
  <si>
    <t>Чт</t>
  </si>
  <si>
    <t>ЛГТ</t>
  </si>
  <si>
    <t>Писм</t>
  </si>
  <si>
    <t>Гагаринский</t>
  </si>
  <si>
    <t xml:space="preserve">Бучко </t>
  </si>
  <si>
    <t>Маргарита</t>
  </si>
  <si>
    <t>Викторовна</t>
  </si>
  <si>
    <t>РФ</t>
  </si>
  <si>
    <t>победитель</t>
  </si>
  <si>
    <t>Сосылятин Алексей Юрьевич</t>
  </si>
  <si>
    <t>Дрозда</t>
  </si>
  <si>
    <t>Анна</t>
  </si>
  <si>
    <t>Павловна</t>
  </si>
  <si>
    <t>8-А</t>
  </si>
  <si>
    <t>призер</t>
  </si>
  <si>
    <t>Преображенская Валентина Валентиновна</t>
  </si>
  <si>
    <t xml:space="preserve">Голосюк </t>
  </si>
  <si>
    <t>Александра</t>
  </si>
  <si>
    <t>Николаевна</t>
  </si>
  <si>
    <t>7-А</t>
  </si>
  <si>
    <t>Кузнецова Анастасия Игоревна</t>
  </si>
  <si>
    <t>Емельянова</t>
  </si>
  <si>
    <t xml:space="preserve"> Алисия </t>
  </si>
  <si>
    <t>Евгеньевна</t>
  </si>
  <si>
    <t>7-Б</t>
  </si>
  <si>
    <t>Шпыхов</t>
  </si>
  <si>
    <t>Артем</t>
  </si>
  <si>
    <t>Александрович</t>
  </si>
  <si>
    <t>Мясникова</t>
  </si>
  <si>
    <t>Владислава</t>
  </si>
  <si>
    <t>Константиновна</t>
  </si>
  <si>
    <t>7-К1</t>
  </si>
  <si>
    <t>Михайлюк Александр Евгеньевич</t>
  </si>
  <si>
    <t>Нахимовский</t>
  </si>
  <si>
    <t>Федорова</t>
  </si>
  <si>
    <t>Дарья</t>
  </si>
  <si>
    <t>Алексее</t>
  </si>
  <si>
    <t>Голубова Анастасия Викторовна</t>
  </si>
  <si>
    <t xml:space="preserve">Доценко </t>
  </si>
  <si>
    <t>Никита</t>
  </si>
  <si>
    <t>Игоревич</t>
  </si>
  <si>
    <t xml:space="preserve">Целинко </t>
  </si>
  <si>
    <t xml:space="preserve"> Витальевич</t>
  </si>
  <si>
    <t>Авдан</t>
  </si>
  <si>
    <t xml:space="preserve">Святослав </t>
  </si>
  <si>
    <t>Романович</t>
  </si>
  <si>
    <t>7-В</t>
  </si>
  <si>
    <t>Ленинский</t>
  </si>
  <si>
    <t xml:space="preserve">Шокин </t>
  </si>
  <si>
    <t>Антон</t>
  </si>
  <si>
    <t>ГБОУ СОШ № 3 им.А.Невского</t>
  </si>
  <si>
    <t xml:space="preserve">Милошенко </t>
  </si>
  <si>
    <t>Сергеевна</t>
  </si>
  <si>
    <t>7-К2</t>
  </si>
  <si>
    <t xml:space="preserve">Читая </t>
  </si>
  <si>
    <t>Илья</t>
  </si>
  <si>
    <t>Кахаевич</t>
  </si>
  <si>
    <t xml:space="preserve">Иваничкина </t>
  </si>
  <si>
    <t xml:space="preserve">Владислава </t>
  </si>
  <si>
    <t>Максимовна</t>
  </si>
  <si>
    <t xml:space="preserve">Еремина </t>
  </si>
  <si>
    <t>Диана</t>
  </si>
  <si>
    <t>Алексеевна</t>
  </si>
  <si>
    <t>Тимур</t>
  </si>
  <si>
    <t>Сергеевич</t>
  </si>
  <si>
    <t xml:space="preserve">Шайдинов </t>
  </si>
  <si>
    <t>Тимурович</t>
  </si>
  <si>
    <t>Рогова </t>
  </si>
  <si>
    <t>Татьяна</t>
  </si>
  <si>
    <t>Владимировна</t>
  </si>
  <si>
    <t>ГБОУ СОШ № 31</t>
  </si>
  <si>
    <t xml:space="preserve">Скроцкая </t>
  </si>
  <si>
    <t>София</t>
  </si>
  <si>
    <t>Михайловна</t>
  </si>
  <si>
    <t xml:space="preserve">Кондратов </t>
  </si>
  <si>
    <t>Кирилл</t>
  </si>
  <si>
    <t>Алексеевич</t>
  </si>
  <si>
    <t>ГБОУ СОШ №45</t>
  </si>
  <si>
    <t>Председатель жюри</t>
  </si>
  <si>
    <t>Кузнецова А.И.</t>
  </si>
  <si>
    <t>(</t>
  </si>
  <si>
    <t xml:space="preserve">Члены жюри  </t>
  </si>
  <si>
    <t>Преображенская В.В.</t>
  </si>
  <si>
    <t>Голубова А.В.</t>
  </si>
  <si>
    <t>Дралова П.Ю.</t>
  </si>
  <si>
    <t>Шермазан Н.И.</t>
  </si>
  <si>
    <t>Левина А.А.</t>
  </si>
  <si>
    <t>Шульга Д.П.</t>
  </si>
  <si>
    <t>Лященко К.П.</t>
  </si>
  <si>
    <t>Сысолятин А.А.</t>
  </si>
  <si>
    <t>Марчик А.В.</t>
  </si>
  <si>
    <t>Бондаренко С.Н.</t>
  </si>
  <si>
    <t>Шустов К.А.</t>
  </si>
  <si>
    <t>Павлов А.В.</t>
  </si>
  <si>
    <t>Зеленская Н.В.</t>
  </si>
  <si>
    <t>Михайлюк А.Е</t>
  </si>
  <si>
    <t>9-11</t>
  </si>
  <si>
    <t>АУД</t>
  </si>
  <si>
    <t>Линг</t>
  </si>
  <si>
    <t>Бирюкова</t>
  </si>
  <si>
    <t>Мария</t>
  </si>
  <si>
    <t>ОАНО СОШ "Пенаты"</t>
  </si>
  <si>
    <t>Марченко </t>
  </si>
  <si>
    <t>Игоревна</t>
  </si>
  <si>
    <t>ГБОУ СОШ №54 им. Ю.А. Гагарина г. Севастополя</t>
  </si>
  <si>
    <t>Зубко</t>
  </si>
  <si>
    <t>Анастасия</t>
  </si>
  <si>
    <t>Руслановна</t>
  </si>
  <si>
    <t>ГБОУ «Гимназия № 10 им. Ефимова М.Е.»</t>
  </si>
  <si>
    <t>Нафгутдинов</t>
  </si>
  <si>
    <t>Ренат</t>
  </si>
  <si>
    <t>Фаридович</t>
  </si>
  <si>
    <t>Зарипова</t>
  </si>
  <si>
    <t>Златаслава</t>
  </si>
  <si>
    <t>Назаренко Юлия Олеговна</t>
  </si>
  <si>
    <t>Лебедева</t>
  </si>
  <si>
    <t>Частное учреждение «Общеобразовательная организация школа развития и творчества»</t>
  </si>
  <si>
    <t>Кузьмищева</t>
  </si>
  <si>
    <t>Лина</t>
  </si>
  <si>
    <t>Дралова Полина Юрьевна</t>
  </si>
  <si>
    <t>Мычкин</t>
  </si>
  <si>
    <t>Платон</t>
  </si>
  <si>
    <t>Кузнецов-Лапшин</t>
  </si>
  <si>
    <t>Тарас</t>
  </si>
  <si>
    <t>Артемович</t>
  </si>
  <si>
    <t>ГБОУ ОЦ Бухта Казачья</t>
  </si>
  <si>
    <t>Балаклавский</t>
  </si>
  <si>
    <t>Ситемеметов</t>
  </si>
  <si>
    <t>Руслан</t>
  </si>
  <si>
    <t>Ситмерович</t>
  </si>
  <si>
    <t>ГБОУ "СОШ № 33 им. В.И. Герасимова"</t>
  </si>
  <si>
    <t>Мармыль</t>
  </si>
  <si>
    <t>Кристина</t>
  </si>
  <si>
    <t>Антоновна</t>
  </si>
  <si>
    <t>ГБОУ СОШ 40</t>
  </si>
  <si>
    <t xml:space="preserve">Разумцева </t>
  </si>
  <si>
    <t xml:space="preserve">Дарья </t>
  </si>
  <si>
    <t>ГБОУ СОШ №35</t>
  </si>
  <si>
    <t>Федотов</t>
  </si>
  <si>
    <t>Дмитрий</t>
  </si>
  <si>
    <t>Дмитриевич</t>
  </si>
  <si>
    <t>Гимназия №5</t>
  </si>
  <si>
    <t>Муниципальный этап всероссийской олимпиады школьников 
на территории города Севастополя
В 2023 – 2024 учебном году 
Индивидуальные результаты (рейтинг) участников</t>
  </si>
  <si>
    <t>участник</t>
  </si>
  <si>
    <t>9 ноября 2023 года</t>
  </si>
  <si>
    <t>Список участников регионального этапа ВсОШ по китайскому языку 2023-2024 уч. год</t>
  </si>
  <si>
    <t>ГБОУ СОШ № 45 имени В.И. Соколова</t>
  </si>
  <si>
    <t>ГБОУ ОЦ "Бухта Казачья"</t>
  </si>
  <si>
    <t>ГБОУ СОШ № 35 имени Г.А. Абызова</t>
  </si>
  <si>
    <t>ГБОУ Гимназия № 5</t>
  </si>
  <si>
    <t>ГБОУ СОШ № 40 имени Г.А. Александера</t>
  </si>
  <si>
    <t>проходной балл - 18</t>
  </si>
  <si>
    <t>ГБОУ СОШ № 54 им. Ю.А. Гагарина</t>
  </si>
  <si>
    <t>ГБОУ СОШ № 3 им. А.Невского</t>
  </si>
  <si>
    <t>ГБОУ СОШ № 54 им. Ю.А. Гагарина г. Севастополя</t>
  </si>
  <si>
    <t>ГБОУ СОШ № 54</t>
  </si>
  <si>
    <t>ГБОУ СОШ № 46</t>
  </si>
  <si>
    <t>Гимназия № 1</t>
  </si>
  <si>
    <t>ГБОУ СОШ № 37</t>
  </si>
  <si>
    <t>ГБОУ СОШ № 49</t>
  </si>
  <si>
    <t>ГБОУ СОШ № 61</t>
  </si>
  <si>
    <t>ГБОУ СОШ № 23</t>
  </si>
  <si>
    <t>ГБОУ СОШ № 45</t>
  </si>
  <si>
    <t xml:space="preserve">
Муниципальный этап всероссийской олимпиады школьников 
на территории города Севастополя
В 2023 – 2024 учебном году 
Индивидуальные результаты (рейтинг) участников</t>
  </si>
  <si>
    <t xml:space="preserve">          09 ноября 2023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</si>
</sst>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&quot;, &quot;mmmm\ dd&quot;, &quot;yyyy"/>
    <numFmt numFmtId="165" formatCode="dd/mm/yy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 indent="5"/>
    </xf>
    <xf numFmtId="164" fontId="0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indent="5"/>
    </xf>
    <xf numFmtId="164" fontId="0" fillId="0" borderId="0" xfId="0" applyNumberForma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0" fillId="0" borderId="11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>
      <alignment horizontal="justify" vertical="center" wrapText="1"/>
    </xf>
    <xf numFmtId="14" fontId="2" fillId="0" borderId="12" xfId="0" applyNumberFormat="1" applyFont="1" applyBorder="1" applyAlignment="1">
      <alignment horizontal="justify" vertical="center" wrapText="1"/>
    </xf>
    <xf numFmtId="0" fontId="0" fillId="0" borderId="12" xfId="0" applyNumberFormat="1" applyBorder="1" applyAlignment="1" applyProtection="1">
      <alignment horizontal="left" vertical="center" indent="1"/>
      <protection/>
    </xf>
    <xf numFmtId="10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vertical="center" wrapText="1"/>
    </xf>
    <xf numFmtId="165" fontId="2" fillId="0" borderId="12" xfId="0" applyNumberFormat="1" applyFont="1" applyBorder="1" applyAlignment="1">
      <alignment horizontal="left" vertical="center" wrapText="1"/>
    </xf>
    <xf numFmtId="165" fontId="2" fillId="0" borderId="12" xfId="0" applyNumberFormat="1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11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5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165" fontId="2" fillId="0" borderId="0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2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rgb="FF9933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AB80"/>
  <sheetViews>
    <sheetView showGridLines="0" tabSelected="1" zoomScale="75" zoomScaleNormal="75" zoomScalePageLayoutView="0" workbookViewId="0" topLeftCell="A1">
      <selection activeCell="T6" sqref="T6"/>
    </sheetView>
  </sheetViews>
  <sheetFormatPr defaultColWidth="9.140625" defaultRowHeight="15"/>
  <cols>
    <col min="1" max="1" width="2.421875" style="1" customWidth="1"/>
    <col min="2" max="2" width="5.140625" style="1" customWidth="1"/>
    <col min="3" max="3" width="20.28125" style="1" customWidth="1"/>
    <col min="4" max="4" width="13.140625" style="1" customWidth="1"/>
    <col min="5" max="5" width="12.8515625" style="1" customWidth="1"/>
    <col min="6" max="6" width="18.00390625" style="1" customWidth="1"/>
    <col min="7" max="7" width="12.57421875" style="1" customWidth="1"/>
    <col min="8" max="8" width="9.57421875" style="1" customWidth="1"/>
    <col min="9" max="9" width="32.7109375" style="1" customWidth="1"/>
    <col min="10" max="10" width="8.8515625" style="1" customWidth="1"/>
    <col min="11" max="11" width="10.7109375" style="1" customWidth="1"/>
    <col min="12" max="15" width="4.7109375" style="1" customWidth="1"/>
    <col min="16" max="16" width="12.57421875" style="1" customWidth="1"/>
    <col min="17" max="17" width="13.57421875" style="1" customWidth="1"/>
    <col min="18" max="18" width="13.7109375" style="1" customWidth="1"/>
    <col min="19" max="20" width="17.140625" style="1" customWidth="1"/>
    <col min="21" max="21" width="41.140625" style="1" customWidth="1"/>
    <col min="22" max="22" width="12.7109375" style="1" customWidth="1"/>
    <col min="23" max="16384" width="9.140625" style="1" customWidth="1"/>
  </cols>
  <sheetData>
    <row r="1" spans="2:21" s="2" customFormat="1" ht="106.5" customHeight="1">
      <c r="B1" s="47" t="s">
        <v>191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3:10" ht="55.5" customHeight="1">
      <c r="C2" s="3" t="s">
        <v>0</v>
      </c>
      <c r="D2" s="4" t="s">
        <v>1</v>
      </c>
      <c r="E2" s="4"/>
      <c r="F2" s="4"/>
      <c r="G2" s="4"/>
      <c r="H2" s="4"/>
      <c r="I2" s="4"/>
      <c r="J2" s="4"/>
    </row>
    <row r="3" spans="3:11" ht="31.5">
      <c r="C3" s="3" t="s">
        <v>2</v>
      </c>
      <c r="D3" s="4" t="s">
        <v>192</v>
      </c>
      <c r="E3" s="4"/>
      <c r="F3" s="4"/>
      <c r="G3" s="4"/>
      <c r="H3" s="4"/>
      <c r="I3" s="4"/>
      <c r="J3" s="4"/>
      <c r="K3" s="6"/>
    </row>
    <row r="4" spans="3:11" ht="15.75">
      <c r="C4" s="5" t="s">
        <v>3</v>
      </c>
      <c r="D4" s="7" t="s">
        <v>4</v>
      </c>
      <c r="E4" s="7"/>
      <c r="F4" s="7"/>
      <c r="G4" s="7"/>
      <c r="H4" s="7"/>
      <c r="I4" s="7"/>
      <c r="J4" s="7"/>
      <c r="K4" s="8"/>
    </row>
    <row r="5" spans="3:11" ht="15.75">
      <c r="C5" s="5" t="s">
        <v>5</v>
      </c>
      <c r="D5" s="9">
        <v>20</v>
      </c>
      <c r="E5" s="9"/>
      <c r="F5" s="9"/>
      <c r="G5" s="9"/>
      <c r="H5" s="9"/>
      <c r="I5" s="9"/>
      <c r="J5" s="9"/>
      <c r="K5" s="10"/>
    </row>
    <row r="7" spans="2:21" ht="30.75" customHeight="1">
      <c r="B7" s="48" t="s">
        <v>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3:21" ht="15.75">
      <c r="C8" s="11" t="s">
        <v>7</v>
      </c>
      <c r="D8" s="49" t="s">
        <v>8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3:28" ht="15.75">
      <c r="C9" s="5" t="s">
        <v>9</v>
      </c>
      <c r="D9" s="12">
        <v>65</v>
      </c>
      <c r="E9" s="12"/>
      <c r="F9" s="12"/>
      <c r="G9" s="12"/>
      <c r="H9" s="12"/>
      <c r="I9" s="12"/>
      <c r="J9" s="12"/>
      <c r="K9" s="8"/>
      <c r="L9" s="10"/>
      <c r="M9" s="10"/>
      <c r="N9" s="10"/>
      <c r="O9" s="10"/>
      <c r="P9" s="10"/>
      <c r="Q9" s="10"/>
      <c r="R9" s="10"/>
      <c r="S9" s="10"/>
      <c r="T9" s="10"/>
      <c r="U9" s="10"/>
      <c r="AB9" s="13"/>
    </row>
    <row r="10" spans="3:15" ht="15.75">
      <c r="C10" s="14"/>
      <c r="L10" s="10"/>
      <c r="M10" s="10"/>
      <c r="N10" s="10"/>
      <c r="O10" s="10"/>
    </row>
    <row r="11" spans="2:21" ht="22.5" customHeight="1">
      <c r="B11" s="50" t="s">
        <v>10</v>
      </c>
      <c r="C11" s="50" t="s">
        <v>11</v>
      </c>
      <c r="D11" s="50" t="s">
        <v>12</v>
      </c>
      <c r="E11" s="50" t="s">
        <v>13</v>
      </c>
      <c r="F11" s="50" t="s">
        <v>14</v>
      </c>
      <c r="G11" s="50" t="s">
        <v>15</v>
      </c>
      <c r="H11" s="50" t="s">
        <v>16</v>
      </c>
      <c r="I11" s="50" t="s">
        <v>17</v>
      </c>
      <c r="J11" s="50" t="s">
        <v>18</v>
      </c>
      <c r="K11" s="50" t="s">
        <v>19</v>
      </c>
      <c r="L11" s="51" t="s">
        <v>20</v>
      </c>
      <c r="M11" s="51"/>
      <c r="N11" s="51"/>
      <c r="O11" s="51"/>
      <c r="P11" s="50" t="s">
        <v>21</v>
      </c>
      <c r="Q11" s="50" t="s">
        <v>22</v>
      </c>
      <c r="R11" s="50" t="s">
        <v>23</v>
      </c>
      <c r="S11" s="50" t="s">
        <v>24</v>
      </c>
      <c r="T11" s="50" t="s">
        <v>25</v>
      </c>
      <c r="U11" s="50" t="s">
        <v>26</v>
      </c>
    </row>
    <row r="12" spans="2:21" ht="42" customHeight="1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15" t="s">
        <v>27</v>
      </c>
      <c r="M12" s="15" t="s">
        <v>28</v>
      </c>
      <c r="N12" s="15" t="s">
        <v>29</v>
      </c>
      <c r="O12" s="15" t="s">
        <v>30</v>
      </c>
      <c r="P12" s="50"/>
      <c r="Q12" s="50"/>
      <c r="R12" s="50"/>
      <c r="S12" s="50"/>
      <c r="T12" s="50"/>
      <c r="U12" s="50"/>
    </row>
    <row r="13" spans="2:21" ht="33.75" customHeight="1">
      <c r="B13" s="16">
        <v>1</v>
      </c>
      <c r="C13" s="17" t="s">
        <v>31</v>
      </c>
      <c r="D13" s="17" t="s">
        <v>32</v>
      </c>
      <c r="E13" s="17" t="s">
        <v>33</v>
      </c>
      <c r="F13" s="17" t="s">
        <v>34</v>
      </c>
      <c r="G13" s="18">
        <v>39771</v>
      </c>
      <c r="H13" s="33" t="s">
        <v>35</v>
      </c>
      <c r="I13" s="17" t="s">
        <v>187</v>
      </c>
      <c r="J13" s="17">
        <v>8</v>
      </c>
      <c r="K13" s="33" t="s">
        <v>4</v>
      </c>
      <c r="L13" s="16">
        <v>14</v>
      </c>
      <c r="M13" s="16">
        <v>7</v>
      </c>
      <c r="N13" s="16">
        <v>16</v>
      </c>
      <c r="O13" s="16">
        <v>15</v>
      </c>
      <c r="P13" s="54">
        <f aca="true" t="shared" si="0" ref="P13:P32">SUM(L13:O13)</f>
        <v>52</v>
      </c>
      <c r="Q13" s="20">
        <f aca="true" t="shared" si="1" ref="Q13:Q32">P13/$D$9</f>
        <v>0.8</v>
      </c>
      <c r="R13" s="20"/>
      <c r="S13" s="39">
        <v>52</v>
      </c>
      <c r="T13" s="20" t="s">
        <v>36</v>
      </c>
      <c r="U13" s="21" t="s">
        <v>37</v>
      </c>
    </row>
    <row r="14" spans="2:21" ht="36" customHeight="1">
      <c r="B14" s="16">
        <v>2</v>
      </c>
      <c r="C14" s="17" t="s">
        <v>31</v>
      </c>
      <c r="D14" s="17" t="s">
        <v>38</v>
      </c>
      <c r="E14" s="17" t="s">
        <v>39</v>
      </c>
      <c r="F14" s="17" t="s">
        <v>40</v>
      </c>
      <c r="G14" s="18">
        <v>39917</v>
      </c>
      <c r="H14" s="33" t="s">
        <v>35</v>
      </c>
      <c r="I14" s="17" t="s">
        <v>186</v>
      </c>
      <c r="J14" s="17" t="s">
        <v>41</v>
      </c>
      <c r="K14" s="33" t="s">
        <v>4</v>
      </c>
      <c r="L14" s="16">
        <v>7</v>
      </c>
      <c r="M14" s="16">
        <v>5</v>
      </c>
      <c r="N14" s="16">
        <v>7</v>
      </c>
      <c r="O14" s="16">
        <v>15</v>
      </c>
      <c r="P14" s="54">
        <f t="shared" si="0"/>
        <v>34</v>
      </c>
      <c r="Q14" s="20">
        <f t="shared" si="1"/>
        <v>0.5230769230769231</v>
      </c>
      <c r="R14" s="20"/>
      <c r="S14" s="38">
        <v>34</v>
      </c>
      <c r="T14" s="20" t="s">
        <v>42</v>
      </c>
      <c r="U14" s="21" t="s">
        <v>43</v>
      </c>
    </row>
    <row r="15" spans="2:21" ht="39.75" customHeight="1">
      <c r="B15" s="16">
        <v>3</v>
      </c>
      <c r="C15" s="17" t="s">
        <v>31</v>
      </c>
      <c r="D15" s="17" t="s">
        <v>44</v>
      </c>
      <c r="E15" s="17" t="s">
        <v>45</v>
      </c>
      <c r="F15" s="17" t="s">
        <v>46</v>
      </c>
      <c r="G15" s="18">
        <v>40378</v>
      </c>
      <c r="H15" s="33" t="s">
        <v>35</v>
      </c>
      <c r="I15" s="17" t="s">
        <v>188</v>
      </c>
      <c r="J15" s="17" t="s">
        <v>47</v>
      </c>
      <c r="K15" s="33" t="s">
        <v>4</v>
      </c>
      <c r="L15" s="16">
        <v>5</v>
      </c>
      <c r="M15" s="16">
        <v>6</v>
      </c>
      <c r="N15" s="16">
        <v>7</v>
      </c>
      <c r="O15" s="16">
        <v>15</v>
      </c>
      <c r="P15" s="54">
        <f t="shared" si="0"/>
        <v>33</v>
      </c>
      <c r="Q15" s="20">
        <f t="shared" si="1"/>
        <v>0.5076923076923077</v>
      </c>
      <c r="R15" s="20"/>
      <c r="S15" s="38">
        <v>33</v>
      </c>
      <c r="T15" s="20" t="s">
        <v>42</v>
      </c>
      <c r="U15" s="21" t="s">
        <v>48</v>
      </c>
    </row>
    <row r="16" spans="2:21" ht="31.5" customHeight="1">
      <c r="B16" s="16">
        <v>4</v>
      </c>
      <c r="C16" s="17" t="s">
        <v>31</v>
      </c>
      <c r="D16" s="22" t="s">
        <v>49</v>
      </c>
      <c r="E16" s="22" t="s">
        <v>50</v>
      </c>
      <c r="F16" s="22" t="s">
        <v>51</v>
      </c>
      <c r="G16" s="23">
        <v>40524</v>
      </c>
      <c r="H16" s="33" t="s">
        <v>35</v>
      </c>
      <c r="I16" s="17" t="s">
        <v>1</v>
      </c>
      <c r="J16" s="17" t="s">
        <v>52</v>
      </c>
      <c r="K16" s="33" t="s">
        <v>4</v>
      </c>
      <c r="L16" s="16">
        <v>8</v>
      </c>
      <c r="M16" s="16">
        <v>4</v>
      </c>
      <c r="N16" s="16">
        <v>3</v>
      </c>
      <c r="O16" s="16">
        <v>18</v>
      </c>
      <c r="P16" s="54">
        <f t="shared" si="0"/>
        <v>33</v>
      </c>
      <c r="Q16" s="20">
        <f t="shared" si="1"/>
        <v>0.5076923076923077</v>
      </c>
      <c r="R16" s="20"/>
      <c r="S16" s="38">
        <v>33</v>
      </c>
      <c r="T16" s="20" t="s">
        <v>42</v>
      </c>
      <c r="U16" s="21" t="s">
        <v>48</v>
      </c>
    </row>
    <row r="17" spans="2:21" ht="33.75" customHeight="1">
      <c r="B17" s="16">
        <v>5</v>
      </c>
      <c r="C17" s="17" t="s">
        <v>31</v>
      </c>
      <c r="D17" s="17" t="s">
        <v>53</v>
      </c>
      <c r="E17" s="17" t="s">
        <v>54</v>
      </c>
      <c r="F17" s="17" t="s">
        <v>55</v>
      </c>
      <c r="G17" s="18">
        <v>40369</v>
      </c>
      <c r="H17" s="33" t="s">
        <v>35</v>
      </c>
      <c r="I17" s="17" t="s">
        <v>185</v>
      </c>
      <c r="J17" s="17" t="s">
        <v>52</v>
      </c>
      <c r="K17" s="33" t="s">
        <v>4</v>
      </c>
      <c r="L17" s="16">
        <v>7</v>
      </c>
      <c r="M17" s="16">
        <v>6</v>
      </c>
      <c r="N17" s="16">
        <v>4</v>
      </c>
      <c r="O17" s="16">
        <v>5</v>
      </c>
      <c r="P17" s="54">
        <f t="shared" si="0"/>
        <v>22</v>
      </c>
      <c r="Q17" s="20">
        <f t="shared" si="1"/>
        <v>0.3384615384615385</v>
      </c>
      <c r="R17" s="20"/>
      <c r="S17" s="38">
        <v>22</v>
      </c>
      <c r="T17" s="20" t="s">
        <v>171</v>
      </c>
      <c r="U17" s="21" t="s">
        <v>43</v>
      </c>
    </row>
    <row r="18" spans="2:21" ht="33.75" customHeight="1">
      <c r="B18" s="16">
        <v>6</v>
      </c>
      <c r="C18" s="17" t="s">
        <v>31</v>
      </c>
      <c r="D18" s="17" t="s">
        <v>56</v>
      </c>
      <c r="E18" s="17" t="s">
        <v>57</v>
      </c>
      <c r="F18" s="17" t="s">
        <v>58</v>
      </c>
      <c r="G18" s="24">
        <v>40466</v>
      </c>
      <c r="H18" s="33" t="s">
        <v>35</v>
      </c>
      <c r="I18" s="17" t="s">
        <v>1</v>
      </c>
      <c r="J18" s="17" t="s">
        <v>59</v>
      </c>
      <c r="K18" s="33" t="s">
        <v>4</v>
      </c>
      <c r="L18" s="16">
        <v>4</v>
      </c>
      <c r="M18" s="16">
        <v>3</v>
      </c>
      <c r="N18" s="16">
        <v>2</v>
      </c>
      <c r="O18" s="16">
        <v>12</v>
      </c>
      <c r="P18" s="54">
        <f t="shared" si="0"/>
        <v>21</v>
      </c>
      <c r="Q18" s="20">
        <f t="shared" si="1"/>
        <v>0.3230769230769231</v>
      </c>
      <c r="R18" s="20"/>
      <c r="S18" s="38">
        <v>21</v>
      </c>
      <c r="T18" s="20" t="s">
        <v>171</v>
      </c>
      <c r="U18" s="21" t="s">
        <v>60</v>
      </c>
    </row>
    <row r="19" spans="2:21" ht="33.75" customHeight="1">
      <c r="B19" s="16">
        <v>7</v>
      </c>
      <c r="C19" s="17" t="s">
        <v>61</v>
      </c>
      <c r="D19" s="17" t="s">
        <v>62</v>
      </c>
      <c r="E19" s="17" t="s">
        <v>63</v>
      </c>
      <c r="F19" s="17" t="s">
        <v>64</v>
      </c>
      <c r="G19" s="18">
        <v>40232</v>
      </c>
      <c r="H19" s="33" t="s">
        <v>35</v>
      </c>
      <c r="I19" s="17" t="s">
        <v>184</v>
      </c>
      <c r="J19" s="17">
        <v>8</v>
      </c>
      <c r="K19" s="33" t="s">
        <v>4</v>
      </c>
      <c r="L19" s="16">
        <v>11</v>
      </c>
      <c r="M19" s="16">
        <v>0</v>
      </c>
      <c r="N19" s="16">
        <v>4</v>
      </c>
      <c r="O19" s="16">
        <v>5</v>
      </c>
      <c r="P19" s="54">
        <f t="shared" si="0"/>
        <v>20</v>
      </c>
      <c r="Q19" s="20">
        <f t="shared" si="1"/>
        <v>0.3076923076923077</v>
      </c>
      <c r="R19" s="20"/>
      <c r="S19" s="38">
        <v>20</v>
      </c>
      <c r="T19" s="20" t="s">
        <v>171</v>
      </c>
      <c r="U19" s="21" t="s">
        <v>65</v>
      </c>
    </row>
    <row r="20" spans="2:21" ht="33.75" customHeight="1">
      <c r="B20" s="16">
        <v>8</v>
      </c>
      <c r="C20" s="17" t="s">
        <v>31</v>
      </c>
      <c r="D20" s="17" t="s">
        <v>66</v>
      </c>
      <c r="E20" s="17" t="s">
        <v>67</v>
      </c>
      <c r="F20" s="17" t="s">
        <v>68</v>
      </c>
      <c r="G20" s="24">
        <v>40634</v>
      </c>
      <c r="H20" s="33" t="s">
        <v>35</v>
      </c>
      <c r="I20" s="17" t="s">
        <v>1</v>
      </c>
      <c r="J20" s="17" t="s">
        <v>52</v>
      </c>
      <c r="K20" s="33" t="s">
        <v>4</v>
      </c>
      <c r="L20" s="16">
        <v>6</v>
      </c>
      <c r="M20" s="16">
        <v>0</v>
      </c>
      <c r="N20" s="16">
        <v>7</v>
      </c>
      <c r="O20" s="16">
        <v>5</v>
      </c>
      <c r="P20" s="54">
        <f t="shared" si="0"/>
        <v>18</v>
      </c>
      <c r="Q20" s="20">
        <f t="shared" si="1"/>
        <v>0.27692307692307694</v>
      </c>
      <c r="R20" s="20"/>
      <c r="S20" s="38">
        <v>18</v>
      </c>
      <c r="T20" s="20" t="s">
        <v>171</v>
      </c>
      <c r="U20" s="21" t="s">
        <v>60</v>
      </c>
    </row>
    <row r="21" spans="2:21" ht="33.75" customHeight="1">
      <c r="B21" s="16">
        <v>9</v>
      </c>
      <c r="C21" s="17" t="s">
        <v>31</v>
      </c>
      <c r="D21" s="22" t="s">
        <v>69</v>
      </c>
      <c r="E21" s="22" t="s">
        <v>54</v>
      </c>
      <c r="F21" s="22" t="s">
        <v>70</v>
      </c>
      <c r="G21" s="23">
        <v>40489</v>
      </c>
      <c r="H21" s="33" t="s">
        <v>35</v>
      </c>
      <c r="I21" s="17" t="s">
        <v>1</v>
      </c>
      <c r="J21" s="17" t="s">
        <v>52</v>
      </c>
      <c r="K21" s="33" t="s">
        <v>4</v>
      </c>
      <c r="L21" s="16">
        <v>8</v>
      </c>
      <c r="M21" s="16">
        <v>2</v>
      </c>
      <c r="N21" s="16">
        <v>6</v>
      </c>
      <c r="O21" s="16">
        <v>2</v>
      </c>
      <c r="P21" s="54">
        <f t="shared" si="0"/>
        <v>18</v>
      </c>
      <c r="Q21" s="20">
        <f t="shared" si="1"/>
        <v>0.27692307692307694</v>
      </c>
      <c r="R21" s="20"/>
      <c r="S21" s="38">
        <v>18</v>
      </c>
      <c r="T21" s="20" t="s">
        <v>171</v>
      </c>
      <c r="U21" s="21" t="s">
        <v>60</v>
      </c>
    </row>
    <row r="22" spans="2:21" ht="33.75" customHeight="1">
      <c r="B22" s="16">
        <v>10</v>
      </c>
      <c r="C22" s="17" t="s">
        <v>31</v>
      </c>
      <c r="D22" s="22" t="s">
        <v>71</v>
      </c>
      <c r="E22" s="22" t="s">
        <v>72</v>
      </c>
      <c r="F22" s="22" t="s">
        <v>73</v>
      </c>
      <c r="G22" s="23">
        <v>40255</v>
      </c>
      <c r="H22" s="33" t="s">
        <v>35</v>
      </c>
      <c r="I22" s="17" t="s">
        <v>1</v>
      </c>
      <c r="J22" s="17" t="s">
        <v>74</v>
      </c>
      <c r="K22" s="33" t="s">
        <v>4</v>
      </c>
      <c r="L22" s="16">
        <v>8</v>
      </c>
      <c r="M22" s="16">
        <v>3</v>
      </c>
      <c r="N22" s="16">
        <v>5</v>
      </c>
      <c r="O22" s="16">
        <v>2</v>
      </c>
      <c r="P22" s="54">
        <f t="shared" si="0"/>
        <v>18</v>
      </c>
      <c r="Q22" s="20">
        <f t="shared" si="1"/>
        <v>0.27692307692307694</v>
      </c>
      <c r="R22" s="20"/>
      <c r="S22" s="38">
        <v>18</v>
      </c>
      <c r="T22" s="20" t="s">
        <v>171</v>
      </c>
      <c r="U22" s="21" t="s">
        <v>60</v>
      </c>
    </row>
    <row r="23" spans="2:21" ht="33.75" customHeight="1">
      <c r="B23" s="16">
        <v>11</v>
      </c>
      <c r="C23" s="17" t="s">
        <v>75</v>
      </c>
      <c r="D23" s="17" t="s">
        <v>76</v>
      </c>
      <c r="E23" s="17" t="s">
        <v>77</v>
      </c>
      <c r="F23" s="17" t="s">
        <v>55</v>
      </c>
      <c r="G23" s="18">
        <v>39953</v>
      </c>
      <c r="H23" s="33" t="s">
        <v>35</v>
      </c>
      <c r="I23" s="17" t="s">
        <v>78</v>
      </c>
      <c r="J23" s="17">
        <v>8</v>
      </c>
      <c r="K23" s="33" t="s">
        <v>4</v>
      </c>
      <c r="L23" s="16">
        <v>7</v>
      </c>
      <c r="M23" s="16">
        <v>5</v>
      </c>
      <c r="N23" s="16">
        <v>4</v>
      </c>
      <c r="O23" s="16">
        <v>2</v>
      </c>
      <c r="P23" s="54">
        <f t="shared" si="0"/>
        <v>18</v>
      </c>
      <c r="Q23" s="20">
        <f t="shared" si="1"/>
        <v>0.27692307692307694</v>
      </c>
      <c r="R23" s="20"/>
      <c r="S23" s="38">
        <v>18</v>
      </c>
      <c r="T23" s="20" t="s">
        <v>171</v>
      </c>
      <c r="U23" s="21" t="s">
        <v>60</v>
      </c>
    </row>
    <row r="24" spans="2:21" ht="33.75" customHeight="1">
      <c r="B24" s="16">
        <v>12</v>
      </c>
      <c r="C24" s="17" t="s">
        <v>31</v>
      </c>
      <c r="D24" s="17" t="s">
        <v>79</v>
      </c>
      <c r="E24" s="17" t="s">
        <v>39</v>
      </c>
      <c r="F24" s="17" t="s">
        <v>80</v>
      </c>
      <c r="G24" s="24">
        <v>40432</v>
      </c>
      <c r="H24" s="33" t="s">
        <v>35</v>
      </c>
      <c r="I24" s="17" t="s">
        <v>1</v>
      </c>
      <c r="J24" s="17" t="s">
        <v>81</v>
      </c>
      <c r="K24" s="33" t="s">
        <v>4</v>
      </c>
      <c r="L24" s="16">
        <v>3</v>
      </c>
      <c r="M24" s="16">
        <v>3</v>
      </c>
      <c r="N24" s="16">
        <v>7</v>
      </c>
      <c r="O24" s="16">
        <v>5</v>
      </c>
      <c r="P24" s="54">
        <f t="shared" si="0"/>
        <v>18</v>
      </c>
      <c r="Q24" s="20">
        <f t="shared" si="1"/>
        <v>0.27692307692307694</v>
      </c>
      <c r="R24" s="20"/>
      <c r="S24" s="38">
        <v>18</v>
      </c>
      <c r="T24" s="20" t="s">
        <v>171</v>
      </c>
      <c r="U24" s="21" t="s">
        <v>60</v>
      </c>
    </row>
    <row r="25" spans="2:21" ht="33.75" customHeight="1">
      <c r="B25" s="16">
        <v>13</v>
      </c>
      <c r="C25" s="17" t="s">
        <v>31</v>
      </c>
      <c r="D25" s="17" t="s">
        <v>82</v>
      </c>
      <c r="E25" s="17" t="s">
        <v>83</v>
      </c>
      <c r="F25" s="17" t="s">
        <v>84</v>
      </c>
      <c r="G25" s="18">
        <v>39780</v>
      </c>
      <c r="H25" s="33" t="s">
        <v>35</v>
      </c>
      <c r="I25" s="17" t="s">
        <v>1</v>
      </c>
      <c r="J25" s="17">
        <v>8</v>
      </c>
      <c r="K25" s="33" t="s">
        <v>4</v>
      </c>
      <c r="L25" s="16">
        <v>5</v>
      </c>
      <c r="M25" s="16">
        <v>2</v>
      </c>
      <c r="N25" s="16">
        <v>8</v>
      </c>
      <c r="O25" s="16">
        <v>2</v>
      </c>
      <c r="P25" s="54">
        <f t="shared" si="0"/>
        <v>17</v>
      </c>
      <c r="Q25" s="20">
        <f t="shared" si="1"/>
        <v>0.26153846153846155</v>
      </c>
      <c r="R25" s="20"/>
      <c r="S25" s="38">
        <v>17</v>
      </c>
      <c r="T25" s="20" t="s">
        <v>171</v>
      </c>
      <c r="U25" s="21" t="s">
        <v>48</v>
      </c>
    </row>
    <row r="26" spans="2:21" ht="33.75" customHeight="1">
      <c r="B26" s="16">
        <v>14</v>
      </c>
      <c r="C26" s="17" t="s">
        <v>31</v>
      </c>
      <c r="D26" s="22" t="s">
        <v>85</v>
      </c>
      <c r="E26" s="22" t="s">
        <v>86</v>
      </c>
      <c r="F26" s="22" t="s">
        <v>87</v>
      </c>
      <c r="G26" s="23">
        <v>40251</v>
      </c>
      <c r="H26" s="33" t="s">
        <v>35</v>
      </c>
      <c r="I26" s="17" t="s">
        <v>1</v>
      </c>
      <c r="J26" s="17" t="s">
        <v>59</v>
      </c>
      <c r="K26" s="33" t="s">
        <v>4</v>
      </c>
      <c r="L26" s="16">
        <v>3</v>
      </c>
      <c r="M26" s="16">
        <v>6</v>
      </c>
      <c r="N26" s="16">
        <v>4</v>
      </c>
      <c r="O26" s="16">
        <v>2</v>
      </c>
      <c r="P26" s="54">
        <f t="shared" si="0"/>
        <v>15</v>
      </c>
      <c r="Q26" s="20">
        <f t="shared" si="1"/>
        <v>0.23076923076923078</v>
      </c>
      <c r="R26" s="20"/>
      <c r="S26" s="38">
        <v>15</v>
      </c>
      <c r="T26" s="20" t="s">
        <v>171</v>
      </c>
      <c r="U26" s="21" t="s">
        <v>48</v>
      </c>
    </row>
    <row r="27" spans="2:21" ht="33.75" customHeight="1">
      <c r="B27" s="16">
        <v>15</v>
      </c>
      <c r="C27" s="17" t="s">
        <v>31</v>
      </c>
      <c r="D27" s="17" t="s">
        <v>88</v>
      </c>
      <c r="E27" s="17" t="s">
        <v>89</v>
      </c>
      <c r="F27" s="17" t="s">
        <v>90</v>
      </c>
      <c r="G27" s="24">
        <v>40252</v>
      </c>
      <c r="H27" s="33" t="s">
        <v>35</v>
      </c>
      <c r="I27" s="17" t="s">
        <v>1</v>
      </c>
      <c r="J27" s="17" t="s">
        <v>59</v>
      </c>
      <c r="K27" s="33" t="s">
        <v>4</v>
      </c>
      <c r="L27" s="16">
        <v>3</v>
      </c>
      <c r="M27" s="16">
        <v>1</v>
      </c>
      <c r="N27" s="16">
        <v>6</v>
      </c>
      <c r="O27" s="16">
        <v>5</v>
      </c>
      <c r="P27" s="54">
        <f t="shared" si="0"/>
        <v>15</v>
      </c>
      <c r="Q27" s="20">
        <f t="shared" si="1"/>
        <v>0.23076923076923078</v>
      </c>
      <c r="R27" s="20"/>
      <c r="S27" s="38">
        <v>15</v>
      </c>
      <c r="T27" s="20" t="s">
        <v>171</v>
      </c>
      <c r="U27" s="21" t="s">
        <v>60</v>
      </c>
    </row>
    <row r="28" spans="2:21" ht="33.75" customHeight="1">
      <c r="B28" s="16">
        <v>16</v>
      </c>
      <c r="C28" s="17" t="s">
        <v>31</v>
      </c>
      <c r="D28" s="17" t="s">
        <v>66</v>
      </c>
      <c r="E28" s="17" t="s">
        <v>91</v>
      </c>
      <c r="F28" s="17" t="s">
        <v>92</v>
      </c>
      <c r="G28" s="18">
        <v>40183</v>
      </c>
      <c r="H28" s="33" t="s">
        <v>35</v>
      </c>
      <c r="I28" s="17" t="s">
        <v>187</v>
      </c>
      <c r="J28" s="17">
        <v>8</v>
      </c>
      <c r="K28" s="33" t="s">
        <v>4</v>
      </c>
      <c r="L28" s="16">
        <v>7</v>
      </c>
      <c r="M28" s="16">
        <v>2</v>
      </c>
      <c r="N28" s="16">
        <v>4</v>
      </c>
      <c r="O28" s="16">
        <v>2</v>
      </c>
      <c r="P28" s="54">
        <f t="shared" si="0"/>
        <v>15</v>
      </c>
      <c r="Q28" s="20">
        <f t="shared" si="1"/>
        <v>0.23076923076923078</v>
      </c>
      <c r="R28" s="20"/>
      <c r="S28" s="38">
        <v>15</v>
      </c>
      <c r="T28" s="20" t="s">
        <v>171</v>
      </c>
      <c r="U28" s="21" t="s">
        <v>48</v>
      </c>
    </row>
    <row r="29" spans="2:21" ht="33.75" customHeight="1">
      <c r="B29" s="16">
        <v>17</v>
      </c>
      <c r="C29" s="17" t="s">
        <v>31</v>
      </c>
      <c r="D29" s="17" t="s">
        <v>93</v>
      </c>
      <c r="E29" s="17" t="s">
        <v>54</v>
      </c>
      <c r="F29" s="17" t="s">
        <v>94</v>
      </c>
      <c r="G29" s="18">
        <v>40501</v>
      </c>
      <c r="H29" s="33" t="s">
        <v>35</v>
      </c>
      <c r="I29" s="17" t="s">
        <v>189</v>
      </c>
      <c r="J29" s="17" t="s">
        <v>47</v>
      </c>
      <c r="K29" s="33" t="s">
        <v>4</v>
      </c>
      <c r="L29" s="16">
        <v>5</v>
      </c>
      <c r="M29" s="16">
        <v>0</v>
      </c>
      <c r="N29" s="16">
        <v>7</v>
      </c>
      <c r="O29" s="16">
        <v>2</v>
      </c>
      <c r="P29" s="54">
        <f t="shared" si="0"/>
        <v>14</v>
      </c>
      <c r="Q29" s="20">
        <f t="shared" si="1"/>
        <v>0.2153846153846154</v>
      </c>
      <c r="R29" s="20"/>
      <c r="S29" s="38">
        <v>14</v>
      </c>
      <c r="T29" s="20" t="s">
        <v>171</v>
      </c>
      <c r="U29" s="21" t="s">
        <v>48</v>
      </c>
    </row>
    <row r="30" spans="2:21" ht="33.75" customHeight="1">
      <c r="B30" s="16">
        <v>18</v>
      </c>
      <c r="C30" s="17" t="s">
        <v>61</v>
      </c>
      <c r="D30" s="17" t="s">
        <v>95</v>
      </c>
      <c r="E30" s="17" t="s">
        <v>96</v>
      </c>
      <c r="F30" s="17" t="s">
        <v>97</v>
      </c>
      <c r="G30" s="18">
        <v>40560</v>
      </c>
      <c r="H30" s="33" t="s">
        <v>35</v>
      </c>
      <c r="I30" s="17" t="s">
        <v>98</v>
      </c>
      <c r="J30" s="17">
        <v>7</v>
      </c>
      <c r="K30" s="33" t="s">
        <v>4</v>
      </c>
      <c r="L30" s="16">
        <v>8</v>
      </c>
      <c r="M30" s="16">
        <v>1</v>
      </c>
      <c r="N30" s="16">
        <v>2</v>
      </c>
      <c r="O30" s="16">
        <v>3</v>
      </c>
      <c r="P30" s="54">
        <f t="shared" si="0"/>
        <v>14</v>
      </c>
      <c r="Q30" s="20">
        <f t="shared" si="1"/>
        <v>0.2153846153846154</v>
      </c>
      <c r="R30" s="20"/>
      <c r="S30" s="38">
        <v>14</v>
      </c>
      <c r="T30" s="20" t="s">
        <v>171</v>
      </c>
      <c r="U30" s="21" t="s">
        <v>65</v>
      </c>
    </row>
    <row r="31" spans="2:21" ht="33.75" customHeight="1">
      <c r="B31" s="16">
        <v>19</v>
      </c>
      <c r="C31" s="17" t="s">
        <v>31</v>
      </c>
      <c r="D31" s="17" t="s">
        <v>99</v>
      </c>
      <c r="E31" s="17" t="s">
        <v>100</v>
      </c>
      <c r="F31" s="17" t="s">
        <v>101</v>
      </c>
      <c r="G31" s="24">
        <v>40625</v>
      </c>
      <c r="H31" s="33" t="s">
        <v>35</v>
      </c>
      <c r="I31" s="17" t="s">
        <v>1</v>
      </c>
      <c r="J31" s="17" t="s">
        <v>81</v>
      </c>
      <c r="K31" s="33" t="s">
        <v>4</v>
      </c>
      <c r="L31" s="16">
        <v>2</v>
      </c>
      <c r="M31" s="16">
        <v>4</v>
      </c>
      <c r="N31" s="16">
        <v>5</v>
      </c>
      <c r="O31" s="16">
        <v>2</v>
      </c>
      <c r="P31" s="54">
        <f t="shared" si="0"/>
        <v>13</v>
      </c>
      <c r="Q31" s="20">
        <f t="shared" si="1"/>
        <v>0.2</v>
      </c>
      <c r="R31" s="20"/>
      <c r="S31" s="38">
        <v>13</v>
      </c>
      <c r="T31" s="20" t="s">
        <v>171</v>
      </c>
      <c r="U31" s="21" t="s">
        <v>60</v>
      </c>
    </row>
    <row r="32" spans="2:21" ht="33.75" customHeight="1">
      <c r="B32" s="16">
        <v>20</v>
      </c>
      <c r="C32" s="17" t="s">
        <v>75</v>
      </c>
      <c r="D32" s="17" t="s">
        <v>102</v>
      </c>
      <c r="E32" s="17" t="s">
        <v>103</v>
      </c>
      <c r="F32" s="17" t="s">
        <v>104</v>
      </c>
      <c r="G32" s="18">
        <v>40428</v>
      </c>
      <c r="H32" s="33" t="s">
        <v>35</v>
      </c>
      <c r="I32" s="17" t="s">
        <v>190</v>
      </c>
      <c r="J32" s="17">
        <v>7</v>
      </c>
      <c r="K32" s="33" t="s">
        <v>4</v>
      </c>
      <c r="L32" s="16">
        <v>4</v>
      </c>
      <c r="M32" s="16">
        <v>2</v>
      </c>
      <c r="N32" s="16">
        <v>5</v>
      </c>
      <c r="O32" s="16">
        <v>2</v>
      </c>
      <c r="P32" s="54">
        <f t="shared" si="0"/>
        <v>13</v>
      </c>
      <c r="Q32" s="20">
        <f t="shared" si="1"/>
        <v>0.2</v>
      </c>
      <c r="R32" s="20"/>
      <c r="S32" s="38">
        <v>13</v>
      </c>
      <c r="T32" s="20" t="s">
        <v>171</v>
      </c>
      <c r="U32" s="21"/>
    </row>
    <row r="33" spans="2:21" ht="33.75" customHeight="1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6"/>
      <c r="M33" s="16"/>
      <c r="N33" s="16"/>
      <c r="O33" s="16"/>
      <c r="P33" s="19"/>
      <c r="Q33" s="20"/>
      <c r="R33" s="20"/>
      <c r="S33" s="20"/>
      <c r="T33" s="20"/>
      <c r="U33" s="21"/>
    </row>
    <row r="34" spans="2:21" ht="33.75" customHeight="1">
      <c r="B34" s="16">
        <v>22</v>
      </c>
      <c r="C34" s="22"/>
      <c r="D34" s="17"/>
      <c r="E34" s="17"/>
      <c r="F34" s="17"/>
      <c r="G34" s="17"/>
      <c r="H34" s="17"/>
      <c r="I34" s="17"/>
      <c r="J34" s="17"/>
      <c r="K34" s="17"/>
      <c r="L34" s="16"/>
      <c r="M34" s="16"/>
      <c r="N34" s="16"/>
      <c r="O34" s="16"/>
      <c r="P34" s="19"/>
      <c r="Q34" s="20"/>
      <c r="R34" s="20"/>
      <c r="S34" s="20"/>
      <c r="T34" s="20"/>
      <c r="U34" s="21"/>
    </row>
    <row r="35" spans="2:21" ht="33.75" customHeight="1">
      <c r="B35" s="16">
        <v>23</v>
      </c>
      <c r="C35" s="22"/>
      <c r="D35" s="17"/>
      <c r="E35" s="17"/>
      <c r="F35" s="17"/>
      <c r="G35" s="17"/>
      <c r="H35" s="17"/>
      <c r="I35" s="17"/>
      <c r="J35" s="17"/>
      <c r="K35" s="17"/>
      <c r="L35" s="16"/>
      <c r="M35" s="16"/>
      <c r="N35" s="16"/>
      <c r="O35" s="16"/>
      <c r="P35" s="19"/>
      <c r="Q35" s="20"/>
      <c r="R35" s="20"/>
      <c r="S35" s="20"/>
      <c r="T35" s="20"/>
      <c r="U35" s="21"/>
    </row>
    <row r="36" spans="2:21" ht="33.75" customHeight="1">
      <c r="B36" s="16">
        <v>24</v>
      </c>
      <c r="C36" s="22"/>
      <c r="D36" s="17"/>
      <c r="E36" s="17"/>
      <c r="F36" s="17"/>
      <c r="G36" s="17"/>
      <c r="H36" s="17"/>
      <c r="I36" s="17"/>
      <c r="J36" s="17"/>
      <c r="K36" s="17"/>
      <c r="L36" s="16"/>
      <c r="M36" s="16"/>
      <c r="N36" s="16"/>
      <c r="O36" s="16"/>
      <c r="P36" s="19"/>
      <c r="Q36" s="20"/>
      <c r="R36" s="20"/>
      <c r="S36" s="20"/>
      <c r="T36" s="20"/>
      <c r="U36" s="21"/>
    </row>
    <row r="37" spans="2:21" ht="33.75" customHeight="1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6"/>
      <c r="M37" s="16"/>
      <c r="N37" s="16"/>
      <c r="O37" s="16"/>
      <c r="P37" s="19"/>
      <c r="Q37" s="20"/>
      <c r="R37" s="20"/>
      <c r="S37" s="20"/>
      <c r="T37" s="20"/>
      <c r="U37" s="21"/>
    </row>
    <row r="38" spans="2:21" ht="33.75" customHeight="1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6"/>
      <c r="M38" s="16"/>
      <c r="N38" s="16"/>
      <c r="O38" s="16"/>
      <c r="P38" s="19"/>
      <c r="Q38" s="20"/>
      <c r="R38" s="20"/>
      <c r="S38" s="20"/>
      <c r="T38" s="20"/>
      <c r="U38" s="21"/>
    </row>
    <row r="39" spans="2:21" ht="33.75" customHeight="1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6"/>
      <c r="M39" s="16"/>
      <c r="N39" s="16"/>
      <c r="O39" s="16"/>
      <c r="P39" s="19"/>
      <c r="Q39" s="20"/>
      <c r="R39" s="20"/>
      <c r="S39" s="20"/>
      <c r="T39" s="20"/>
      <c r="U39" s="21"/>
    </row>
    <row r="40" spans="2:21" ht="33.75" customHeight="1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6"/>
      <c r="M40" s="16"/>
      <c r="N40" s="16"/>
      <c r="O40" s="16"/>
      <c r="P40" s="19"/>
      <c r="Q40" s="20"/>
      <c r="R40" s="20"/>
      <c r="S40" s="20"/>
      <c r="T40" s="20"/>
      <c r="U40" s="21"/>
    </row>
    <row r="41" spans="2:21" ht="33.75" customHeight="1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6"/>
      <c r="M41" s="16"/>
      <c r="N41" s="16"/>
      <c r="O41" s="16"/>
      <c r="P41" s="19"/>
      <c r="Q41" s="20"/>
      <c r="R41" s="20"/>
      <c r="S41" s="20"/>
      <c r="T41" s="20"/>
      <c r="U41" s="21"/>
    </row>
    <row r="42" spans="2:21" ht="33.75" customHeight="1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6"/>
      <c r="M42" s="16"/>
      <c r="N42" s="16"/>
      <c r="O42" s="16"/>
      <c r="P42" s="19"/>
      <c r="Q42" s="20"/>
      <c r="R42" s="20"/>
      <c r="S42" s="20"/>
      <c r="T42" s="20"/>
      <c r="U42" s="21"/>
    </row>
    <row r="43" spans="2:21" ht="33.75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6"/>
      <c r="M43" s="16"/>
      <c r="N43" s="16"/>
      <c r="O43" s="16"/>
      <c r="P43" s="19"/>
      <c r="Q43" s="20"/>
      <c r="R43" s="20"/>
      <c r="S43" s="20"/>
      <c r="T43" s="20"/>
      <c r="U43" s="21"/>
    </row>
    <row r="44" spans="2:21" ht="33.75" customHeight="1">
      <c r="B44" s="16">
        <v>32</v>
      </c>
      <c r="C44" s="17"/>
      <c r="D44" s="17"/>
      <c r="E44" s="17"/>
      <c r="F44" s="17"/>
      <c r="G44" s="17"/>
      <c r="H44" s="17"/>
      <c r="I44" s="17"/>
      <c r="J44" s="17"/>
      <c r="K44" s="17"/>
      <c r="L44" s="16"/>
      <c r="M44" s="16"/>
      <c r="N44" s="16"/>
      <c r="O44" s="16"/>
      <c r="P44" s="19"/>
      <c r="Q44" s="20"/>
      <c r="R44" s="20"/>
      <c r="S44" s="20"/>
      <c r="T44" s="20"/>
      <c r="U44" s="21"/>
    </row>
    <row r="45" spans="2:21" ht="33.75" customHeight="1">
      <c r="B45" s="16">
        <v>33</v>
      </c>
      <c r="C45" s="17"/>
      <c r="D45" s="17"/>
      <c r="E45" s="17"/>
      <c r="F45" s="17"/>
      <c r="G45" s="17"/>
      <c r="H45" s="17"/>
      <c r="I45" s="17"/>
      <c r="J45" s="17"/>
      <c r="K45" s="17"/>
      <c r="L45" s="16"/>
      <c r="M45" s="16"/>
      <c r="N45" s="16"/>
      <c r="O45" s="16"/>
      <c r="P45" s="19"/>
      <c r="Q45" s="20"/>
      <c r="R45" s="20"/>
      <c r="S45" s="20"/>
      <c r="T45" s="20"/>
      <c r="U45" s="21"/>
    </row>
    <row r="46" spans="2:21" ht="33.75" customHeight="1">
      <c r="B46" s="16">
        <v>34</v>
      </c>
      <c r="C46" s="17"/>
      <c r="D46" s="17"/>
      <c r="E46" s="17"/>
      <c r="F46" s="17"/>
      <c r="G46" s="17"/>
      <c r="H46" s="17"/>
      <c r="I46" s="17"/>
      <c r="J46" s="17"/>
      <c r="K46" s="17"/>
      <c r="L46" s="16"/>
      <c r="M46" s="16"/>
      <c r="N46" s="16"/>
      <c r="O46" s="16"/>
      <c r="P46" s="19"/>
      <c r="Q46" s="20"/>
      <c r="R46" s="20"/>
      <c r="S46" s="20"/>
      <c r="T46" s="20"/>
      <c r="U46" s="21"/>
    </row>
    <row r="47" spans="2:21" ht="33.75" customHeight="1">
      <c r="B47" s="16">
        <v>35</v>
      </c>
      <c r="C47" s="17"/>
      <c r="D47" s="17"/>
      <c r="E47" s="17"/>
      <c r="F47" s="17"/>
      <c r="G47" s="17"/>
      <c r="H47" s="17"/>
      <c r="I47" s="17"/>
      <c r="J47" s="17"/>
      <c r="K47" s="17"/>
      <c r="L47" s="16"/>
      <c r="M47" s="16"/>
      <c r="N47" s="16"/>
      <c r="O47" s="16"/>
      <c r="P47" s="19"/>
      <c r="Q47" s="20"/>
      <c r="R47" s="20"/>
      <c r="S47" s="20"/>
      <c r="T47" s="20"/>
      <c r="U47" s="21"/>
    </row>
    <row r="48" spans="2:21" ht="33.75" customHeight="1">
      <c r="B48" s="16">
        <v>36</v>
      </c>
      <c r="C48" s="17"/>
      <c r="D48" s="17"/>
      <c r="E48" s="17"/>
      <c r="F48" s="17"/>
      <c r="G48" s="17"/>
      <c r="H48" s="17"/>
      <c r="I48" s="17"/>
      <c r="J48" s="17"/>
      <c r="K48" s="17"/>
      <c r="L48" s="16"/>
      <c r="M48" s="16"/>
      <c r="N48" s="16"/>
      <c r="O48" s="16"/>
      <c r="P48" s="19"/>
      <c r="Q48" s="20"/>
      <c r="R48" s="20"/>
      <c r="S48" s="20"/>
      <c r="T48" s="20"/>
      <c r="U48" s="21"/>
    </row>
    <row r="49" spans="2:21" ht="33.75" customHeight="1">
      <c r="B49" s="16">
        <v>37</v>
      </c>
      <c r="C49" s="17"/>
      <c r="D49" s="17"/>
      <c r="E49" s="17"/>
      <c r="F49" s="17"/>
      <c r="G49" s="17"/>
      <c r="H49" s="17"/>
      <c r="I49" s="17"/>
      <c r="J49" s="17"/>
      <c r="K49" s="17"/>
      <c r="L49" s="16"/>
      <c r="M49" s="16"/>
      <c r="N49" s="16"/>
      <c r="O49" s="16"/>
      <c r="P49" s="19"/>
      <c r="Q49" s="20"/>
      <c r="R49" s="20"/>
      <c r="S49" s="20"/>
      <c r="T49" s="20"/>
      <c r="U49" s="21"/>
    </row>
    <row r="50" spans="2:21" ht="33.75" customHeight="1">
      <c r="B50" s="16">
        <v>38</v>
      </c>
      <c r="C50" s="17"/>
      <c r="D50" s="17"/>
      <c r="E50" s="17"/>
      <c r="F50" s="17"/>
      <c r="G50" s="17"/>
      <c r="H50" s="17"/>
      <c r="I50" s="17"/>
      <c r="J50" s="17"/>
      <c r="K50" s="17"/>
      <c r="L50" s="16"/>
      <c r="M50" s="16"/>
      <c r="N50" s="16"/>
      <c r="O50" s="16"/>
      <c r="P50" s="19"/>
      <c r="Q50" s="20"/>
      <c r="R50" s="20"/>
      <c r="S50" s="20"/>
      <c r="T50" s="20"/>
      <c r="U50" s="21"/>
    </row>
    <row r="51" spans="2:21" ht="33.75" customHeight="1">
      <c r="B51" s="16">
        <v>39</v>
      </c>
      <c r="C51" s="17"/>
      <c r="D51" s="17"/>
      <c r="E51" s="17"/>
      <c r="F51" s="17"/>
      <c r="G51" s="17"/>
      <c r="H51" s="17"/>
      <c r="I51" s="17"/>
      <c r="J51" s="17"/>
      <c r="K51" s="17"/>
      <c r="L51" s="16"/>
      <c r="M51" s="16"/>
      <c r="N51" s="16"/>
      <c r="O51" s="16"/>
      <c r="P51" s="19"/>
      <c r="Q51" s="20"/>
      <c r="R51" s="20"/>
      <c r="S51" s="20"/>
      <c r="T51" s="20"/>
      <c r="U51" s="21"/>
    </row>
    <row r="52" spans="2:21" ht="33.75" customHeight="1">
      <c r="B52" s="16">
        <v>40</v>
      </c>
      <c r="C52" s="17"/>
      <c r="D52" s="17"/>
      <c r="E52" s="17"/>
      <c r="F52" s="17"/>
      <c r="G52" s="17"/>
      <c r="H52" s="17"/>
      <c r="I52" s="17"/>
      <c r="J52" s="17"/>
      <c r="K52" s="17"/>
      <c r="L52" s="16"/>
      <c r="M52" s="16"/>
      <c r="N52" s="16"/>
      <c r="O52" s="16"/>
      <c r="P52" s="19"/>
      <c r="Q52" s="20"/>
      <c r="R52" s="20"/>
      <c r="S52" s="20"/>
      <c r="T52" s="20"/>
      <c r="U52" s="21"/>
    </row>
    <row r="53" spans="2:21" ht="33.75" customHeight="1">
      <c r="B53" s="16">
        <v>41</v>
      </c>
      <c r="C53" s="17"/>
      <c r="D53" s="17"/>
      <c r="E53" s="17"/>
      <c r="F53" s="17"/>
      <c r="G53" s="17"/>
      <c r="H53" s="17"/>
      <c r="I53" s="17"/>
      <c r="J53" s="17"/>
      <c r="K53" s="17"/>
      <c r="L53" s="16"/>
      <c r="M53" s="16"/>
      <c r="N53" s="16"/>
      <c r="O53" s="16"/>
      <c r="P53" s="19"/>
      <c r="Q53" s="20"/>
      <c r="R53" s="20"/>
      <c r="S53" s="20"/>
      <c r="T53" s="20"/>
      <c r="U53" s="21"/>
    </row>
    <row r="54" spans="2:21" ht="33.75" customHeight="1">
      <c r="B54" s="16">
        <v>42</v>
      </c>
      <c r="C54" s="17"/>
      <c r="D54" s="17"/>
      <c r="E54" s="17"/>
      <c r="F54" s="17"/>
      <c r="G54" s="17"/>
      <c r="H54" s="17"/>
      <c r="I54" s="17"/>
      <c r="J54" s="17"/>
      <c r="K54" s="17"/>
      <c r="L54" s="16"/>
      <c r="M54" s="16"/>
      <c r="N54" s="16"/>
      <c r="O54" s="16"/>
      <c r="P54" s="19"/>
      <c r="Q54" s="20"/>
      <c r="R54" s="20"/>
      <c r="S54" s="20"/>
      <c r="T54" s="20"/>
      <c r="U54" s="21"/>
    </row>
    <row r="55" spans="2:21" ht="33.75" customHeight="1">
      <c r="B55" s="16">
        <v>43</v>
      </c>
      <c r="C55" s="17"/>
      <c r="D55" s="17"/>
      <c r="E55" s="17"/>
      <c r="F55" s="17"/>
      <c r="G55" s="17"/>
      <c r="H55" s="17"/>
      <c r="I55" s="17"/>
      <c r="J55" s="17"/>
      <c r="K55" s="17"/>
      <c r="L55" s="16"/>
      <c r="M55" s="16"/>
      <c r="N55" s="16"/>
      <c r="O55" s="16"/>
      <c r="P55" s="19"/>
      <c r="Q55" s="20"/>
      <c r="R55" s="20"/>
      <c r="S55" s="20"/>
      <c r="T55" s="20"/>
      <c r="U55" s="21"/>
    </row>
    <row r="56" spans="2:21" ht="33.75" customHeight="1">
      <c r="B56" s="16">
        <v>44</v>
      </c>
      <c r="C56" s="17"/>
      <c r="D56" s="17"/>
      <c r="E56" s="17"/>
      <c r="F56" s="17"/>
      <c r="G56" s="17"/>
      <c r="H56" s="17"/>
      <c r="I56" s="17"/>
      <c r="J56" s="17"/>
      <c r="K56" s="17"/>
      <c r="L56" s="16"/>
      <c r="M56" s="16"/>
      <c r="N56" s="16"/>
      <c r="O56" s="16"/>
      <c r="P56" s="19"/>
      <c r="Q56" s="20"/>
      <c r="R56" s="20"/>
      <c r="S56" s="20"/>
      <c r="T56" s="20"/>
      <c r="U56" s="21"/>
    </row>
    <row r="57" spans="2:21" ht="33.75" customHeight="1">
      <c r="B57" s="16">
        <v>45</v>
      </c>
      <c r="C57" s="17"/>
      <c r="D57" s="17"/>
      <c r="E57" s="17"/>
      <c r="F57" s="17"/>
      <c r="G57" s="17"/>
      <c r="H57" s="17"/>
      <c r="I57" s="17"/>
      <c r="J57" s="17"/>
      <c r="K57" s="17"/>
      <c r="L57" s="16"/>
      <c r="M57" s="16"/>
      <c r="N57" s="16"/>
      <c r="O57" s="16"/>
      <c r="P57" s="19"/>
      <c r="Q57" s="20"/>
      <c r="R57" s="20"/>
      <c r="S57" s="20"/>
      <c r="T57" s="20"/>
      <c r="U57" s="21"/>
    </row>
    <row r="58" spans="2:21" ht="33.75" customHeight="1">
      <c r="B58" s="16">
        <v>46</v>
      </c>
      <c r="C58" s="17"/>
      <c r="D58" s="17"/>
      <c r="E58" s="17"/>
      <c r="F58" s="17"/>
      <c r="G58" s="17"/>
      <c r="H58" s="17"/>
      <c r="I58" s="17"/>
      <c r="J58" s="17"/>
      <c r="K58" s="17"/>
      <c r="L58" s="16"/>
      <c r="M58" s="16"/>
      <c r="N58" s="16"/>
      <c r="O58" s="16"/>
      <c r="P58" s="19"/>
      <c r="Q58" s="20"/>
      <c r="R58" s="20"/>
      <c r="S58" s="20"/>
      <c r="T58" s="20"/>
      <c r="U58" s="21"/>
    </row>
    <row r="59" spans="2:21" ht="33.75" customHeight="1">
      <c r="B59" s="16">
        <v>47</v>
      </c>
      <c r="C59" s="17"/>
      <c r="D59" s="17"/>
      <c r="E59" s="17"/>
      <c r="F59" s="17"/>
      <c r="G59" s="17"/>
      <c r="H59" s="17"/>
      <c r="I59" s="17"/>
      <c r="J59" s="17"/>
      <c r="K59" s="17"/>
      <c r="L59" s="16"/>
      <c r="M59" s="16"/>
      <c r="N59" s="16"/>
      <c r="O59" s="16"/>
      <c r="P59" s="19"/>
      <c r="Q59" s="20"/>
      <c r="R59" s="20"/>
      <c r="S59" s="20"/>
      <c r="T59" s="20"/>
      <c r="U59" s="21"/>
    </row>
    <row r="60" spans="2:21" ht="33.75" customHeight="1">
      <c r="B60" s="16">
        <v>48</v>
      </c>
      <c r="C60" s="17"/>
      <c r="D60" s="17"/>
      <c r="E60" s="17"/>
      <c r="F60" s="17"/>
      <c r="G60" s="17"/>
      <c r="H60" s="17"/>
      <c r="I60" s="17"/>
      <c r="J60" s="17"/>
      <c r="K60" s="17"/>
      <c r="L60" s="16"/>
      <c r="M60" s="16"/>
      <c r="N60" s="16"/>
      <c r="O60" s="16"/>
      <c r="P60" s="19"/>
      <c r="Q60" s="20"/>
      <c r="R60" s="20"/>
      <c r="S60" s="20"/>
      <c r="T60" s="20"/>
      <c r="U60" s="21"/>
    </row>
    <row r="61" spans="2:21" ht="33.75" customHeight="1">
      <c r="B61" s="16">
        <v>49</v>
      </c>
      <c r="C61" s="17"/>
      <c r="D61" s="17"/>
      <c r="E61" s="17"/>
      <c r="F61" s="17"/>
      <c r="G61" s="17"/>
      <c r="H61" s="17"/>
      <c r="I61" s="17"/>
      <c r="J61" s="17"/>
      <c r="K61" s="17"/>
      <c r="L61" s="16"/>
      <c r="M61" s="16"/>
      <c r="N61" s="16"/>
      <c r="O61" s="16"/>
      <c r="P61" s="19"/>
      <c r="Q61" s="20"/>
      <c r="R61" s="20"/>
      <c r="S61" s="20"/>
      <c r="T61" s="20"/>
      <c r="U61" s="21"/>
    </row>
    <row r="62" spans="2:21" ht="33.75" customHeight="1">
      <c r="B62" s="16">
        <v>50</v>
      </c>
      <c r="C62" s="17"/>
      <c r="D62" s="17"/>
      <c r="E62" s="17"/>
      <c r="F62" s="17"/>
      <c r="G62" s="17"/>
      <c r="H62" s="17"/>
      <c r="I62" s="17"/>
      <c r="J62" s="17"/>
      <c r="K62" s="17"/>
      <c r="L62" s="16"/>
      <c r="M62" s="16"/>
      <c r="N62" s="16"/>
      <c r="O62" s="16"/>
      <c r="P62" s="19"/>
      <c r="Q62" s="20"/>
      <c r="R62" s="20"/>
      <c r="S62" s="20"/>
      <c r="T62" s="20"/>
      <c r="U62" s="21"/>
    </row>
    <row r="63" spans="2:21" ht="33.75" customHeight="1">
      <c r="B63" s="16">
        <v>51</v>
      </c>
      <c r="C63" s="17"/>
      <c r="D63" s="17"/>
      <c r="E63" s="17"/>
      <c r="F63" s="17"/>
      <c r="G63" s="17"/>
      <c r="H63" s="17"/>
      <c r="I63" s="17"/>
      <c r="J63" s="17"/>
      <c r="K63" s="17"/>
      <c r="L63" s="16"/>
      <c r="M63" s="16"/>
      <c r="N63" s="16"/>
      <c r="O63" s="16"/>
      <c r="P63" s="19"/>
      <c r="Q63" s="20"/>
      <c r="R63" s="20"/>
      <c r="S63" s="20"/>
      <c r="T63" s="20"/>
      <c r="U63" s="21"/>
    </row>
    <row r="64" spans="2:21" ht="33.75" customHeight="1">
      <c r="B64" s="16">
        <v>52</v>
      </c>
      <c r="C64" s="17"/>
      <c r="D64" s="17"/>
      <c r="E64" s="17"/>
      <c r="F64" s="17"/>
      <c r="G64" s="17"/>
      <c r="H64" s="17"/>
      <c r="I64" s="17"/>
      <c r="J64" s="17"/>
      <c r="K64" s="17"/>
      <c r="L64" s="16"/>
      <c r="M64" s="16"/>
      <c r="N64" s="16"/>
      <c r="O64" s="16"/>
      <c r="P64" s="19"/>
      <c r="Q64" s="20"/>
      <c r="R64" s="20"/>
      <c r="S64" s="20"/>
      <c r="T64" s="20"/>
      <c r="U64" s="21"/>
    </row>
    <row r="66" spans="3:15" ht="15.75">
      <c r="C66" s="25" t="s">
        <v>106</v>
      </c>
      <c r="D66" s="26" t="s">
        <v>107</v>
      </c>
      <c r="E66" s="27"/>
      <c r="F66" s="27"/>
      <c r="G66" s="27"/>
      <c r="H66" s="27"/>
      <c r="I66" s="27"/>
      <c r="J66" s="27"/>
      <c r="K66" s="28"/>
      <c r="L66" s="29" t="s">
        <v>108</v>
      </c>
      <c r="M66" s="52"/>
      <c r="N66" s="52"/>
      <c r="O66" s="52"/>
    </row>
    <row r="67" spans="3:15" ht="15.75">
      <c r="C67" s="25" t="s">
        <v>109</v>
      </c>
      <c r="D67" s="26" t="s">
        <v>110</v>
      </c>
      <c r="E67" s="30"/>
      <c r="F67" s="30"/>
      <c r="G67" s="30"/>
      <c r="H67" s="30"/>
      <c r="I67" s="30"/>
      <c r="J67" s="30"/>
      <c r="K67" s="28"/>
      <c r="L67" s="29" t="s">
        <v>108</v>
      </c>
      <c r="M67" s="52"/>
      <c r="N67" s="52"/>
      <c r="O67" s="52"/>
    </row>
    <row r="68" spans="4:15" ht="15.75">
      <c r="D68" s="26" t="s">
        <v>111</v>
      </c>
      <c r="E68" s="30"/>
      <c r="F68" s="30"/>
      <c r="G68" s="30"/>
      <c r="H68" s="30"/>
      <c r="I68" s="30"/>
      <c r="J68" s="30"/>
      <c r="K68" s="28"/>
      <c r="L68" s="29" t="s">
        <v>108</v>
      </c>
      <c r="M68" s="52"/>
      <c r="N68" s="52"/>
      <c r="O68" s="52"/>
    </row>
    <row r="69" spans="4:15" ht="15.75">
      <c r="D69" s="26" t="s">
        <v>112</v>
      </c>
      <c r="E69" s="27"/>
      <c r="F69" s="27"/>
      <c r="G69" s="27"/>
      <c r="H69" s="27"/>
      <c r="I69" s="27"/>
      <c r="J69" s="27"/>
      <c r="K69" s="28"/>
      <c r="L69" s="29" t="s">
        <v>108</v>
      </c>
      <c r="M69" s="52"/>
      <c r="N69" s="52"/>
      <c r="O69" s="52"/>
    </row>
    <row r="70" spans="4:15" ht="15.75">
      <c r="D70" s="25" t="s">
        <v>113</v>
      </c>
      <c r="E70" s="30"/>
      <c r="F70" s="30"/>
      <c r="G70" s="30"/>
      <c r="H70" s="30"/>
      <c r="I70" s="30"/>
      <c r="J70" s="30"/>
      <c r="K70" s="28"/>
      <c r="L70" s="29" t="s">
        <v>108</v>
      </c>
      <c r="M70" s="52"/>
      <c r="N70" s="52"/>
      <c r="O70" s="52"/>
    </row>
    <row r="71" spans="4:15" ht="15.75">
      <c r="D71" s="26" t="s">
        <v>114</v>
      </c>
      <c r="E71" s="30"/>
      <c r="F71" s="30"/>
      <c r="G71" s="30"/>
      <c r="H71" s="30"/>
      <c r="I71" s="30"/>
      <c r="J71" s="30"/>
      <c r="K71" s="28"/>
      <c r="L71" s="29" t="s">
        <v>108</v>
      </c>
      <c r="M71" s="52"/>
      <c r="N71" s="52"/>
      <c r="O71" s="52"/>
    </row>
    <row r="72" spans="4:15" ht="15.75">
      <c r="D72" s="31" t="s">
        <v>115</v>
      </c>
      <c r="E72" s="30"/>
      <c r="F72" s="30"/>
      <c r="G72" s="30"/>
      <c r="H72" s="30"/>
      <c r="I72" s="30"/>
      <c r="J72" s="30"/>
      <c r="K72" s="28"/>
      <c r="L72" s="29" t="s">
        <v>108</v>
      </c>
      <c r="M72" s="52"/>
      <c r="N72" s="52"/>
      <c r="O72" s="52"/>
    </row>
    <row r="73" spans="4:15" ht="15.75">
      <c r="D73" s="31" t="s">
        <v>116</v>
      </c>
      <c r="E73" s="27"/>
      <c r="F73" s="27"/>
      <c r="G73" s="27"/>
      <c r="H73" s="27"/>
      <c r="I73" s="27"/>
      <c r="J73" s="27"/>
      <c r="K73" s="28"/>
      <c r="L73" s="29" t="s">
        <v>108</v>
      </c>
      <c r="M73" s="52"/>
      <c r="N73" s="52"/>
      <c r="O73" s="52"/>
    </row>
    <row r="74" ht="15.75">
      <c r="D74" s="31" t="s">
        <v>117</v>
      </c>
    </row>
    <row r="75" ht="15.75">
      <c r="D75" s="31" t="s">
        <v>118</v>
      </c>
    </row>
    <row r="76" ht="15.75">
      <c r="D76" s="31" t="s">
        <v>119</v>
      </c>
    </row>
    <row r="77" ht="15.75">
      <c r="D77" s="31" t="s">
        <v>120</v>
      </c>
    </row>
    <row r="78" ht="15.75">
      <c r="D78" s="31" t="s">
        <v>121</v>
      </c>
    </row>
    <row r="79" ht="15.75">
      <c r="D79" s="31" t="s">
        <v>122</v>
      </c>
    </row>
    <row r="80" ht="15">
      <c r="D80" s="1" t="s">
        <v>123</v>
      </c>
    </row>
  </sheetData>
  <sheetProtection selectLockedCells="1" selectUnlockedCells="1"/>
  <mergeCells count="28">
    <mergeCell ref="M68:O68"/>
    <mergeCell ref="M69:O69"/>
    <mergeCell ref="M70:O70"/>
    <mergeCell ref="M71:O71"/>
    <mergeCell ref="M72:O72"/>
    <mergeCell ref="M73:O73"/>
    <mergeCell ref="R11:R12"/>
    <mergeCell ref="S11:S12"/>
    <mergeCell ref="T11:T12"/>
    <mergeCell ref="U11:U12"/>
    <mergeCell ref="M66:O66"/>
    <mergeCell ref="M67:O67"/>
    <mergeCell ref="I11:I12"/>
    <mergeCell ref="J11:J12"/>
    <mergeCell ref="K11:K12"/>
    <mergeCell ref="L11:O11"/>
    <mergeCell ref="P11:P12"/>
    <mergeCell ref="Q11:Q12"/>
    <mergeCell ref="B1:U1"/>
    <mergeCell ref="B7:U7"/>
    <mergeCell ref="D8:U8"/>
    <mergeCell ref="B11:B12"/>
    <mergeCell ref="C11:C12"/>
    <mergeCell ref="D11:D12"/>
    <mergeCell ref="E11:E12"/>
    <mergeCell ref="F11:F12"/>
    <mergeCell ref="G11:G12"/>
    <mergeCell ref="H11:H12"/>
  </mergeCells>
  <conditionalFormatting sqref="U30:U64 U14:U23">
    <cfRule type="cellIs" priority="1" dxfId="12" operator="equal" stopIfTrue="1">
      <formula>"I"</formula>
    </cfRule>
  </conditionalFormatting>
  <conditionalFormatting sqref="U13:U20">
    <cfRule type="cellIs" priority="2" dxfId="12" operator="equal" stopIfTrue="1">
      <formula>"I"</formula>
    </cfRule>
  </conditionalFormatting>
  <conditionalFormatting sqref="U24">
    <cfRule type="cellIs" priority="3" dxfId="12" operator="equal" stopIfTrue="1">
      <formula>"I"</formula>
    </cfRule>
  </conditionalFormatting>
  <conditionalFormatting sqref="U24">
    <cfRule type="cellIs" priority="4" dxfId="12" operator="equal" stopIfTrue="1">
      <formula>"I"</formula>
    </cfRule>
  </conditionalFormatting>
  <conditionalFormatting sqref="U27">
    <cfRule type="cellIs" priority="5" dxfId="12" operator="equal" stopIfTrue="1">
      <formula>"I"</formula>
    </cfRule>
  </conditionalFormatting>
  <conditionalFormatting sqref="U26">
    <cfRule type="cellIs" priority="6" dxfId="12" operator="equal" stopIfTrue="1">
      <formula>"I"</formula>
    </cfRule>
  </conditionalFormatting>
  <conditionalFormatting sqref="U29">
    <cfRule type="cellIs" priority="7" dxfId="12" operator="equal" stopIfTrue="1">
      <formula>"I"</formula>
    </cfRule>
  </conditionalFormatting>
  <conditionalFormatting sqref="U25">
    <cfRule type="cellIs" priority="8" dxfId="12" operator="equal" stopIfTrue="1">
      <formula>"I"</formula>
    </cfRule>
  </conditionalFormatting>
  <conditionalFormatting sqref="U28">
    <cfRule type="cellIs" priority="9" dxfId="12" operator="equal" stopIfTrue="1">
      <formula>"I"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AC80"/>
  <sheetViews>
    <sheetView showGridLines="0" zoomScale="75" zoomScaleNormal="75" zoomScalePageLayoutView="0" workbookViewId="0" topLeftCell="A7">
      <selection activeCell="I29" sqref="I29"/>
    </sheetView>
  </sheetViews>
  <sheetFormatPr defaultColWidth="9.140625" defaultRowHeight="15"/>
  <cols>
    <col min="1" max="1" width="2.421875" style="1" customWidth="1"/>
    <col min="2" max="2" width="5.140625" style="1" customWidth="1"/>
    <col min="3" max="3" width="15.7109375" style="1" customWidth="1"/>
    <col min="4" max="4" width="19.140625" style="1" customWidth="1"/>
    <col min="5" max="5" width="12.28125" style="1" customWidth="1"/>
    <col min="6" max="6" width="14.421875" style="1" customWidth="1"/>
    <col min="7" max="7" width="13.57421875" style="1" customWidth="1"/>
    <col min="8" max="8" width="10.28125" style="1" customWidth="1"/>
    <col min="9" max="9" width="26.8515625" style="1" customWidth="1"/>
    <col min="10" max="10" width="11.00390625" style="1" customWidth="1"/>
    <col min="11" max="11" width="13.8515625" style="1" customWidth="1"/>
    <col min="12" max="16" width="4.7109375" style="1" customWidth="1"/>
    <col min="17" max="17" width="12.28125" style="1" customWidth="1"/>
    <col min="18" max="18" width="13.8515625" style="1" customWidth="1"/>
    <col min="19" max="19" width="13.28125" style="1" customWidth="1"/>
    <col min="20" max="20" width="13.140625" style="1" customWidth="1"/>
    <col min="21" max="21" width="14.28125" style="1" customWidth="1"/>
    <col min="22" max="22" width="43.7109375" style="1" customWidth="1"/>
    <col min="23" max="23" width="12.7109375" style="1" customWidth="1"/>
    <col min="24" max="16384" width="9.140625" style="1" customWidth="1"/>
  </cols>
  <sheetData>
    <row r="1" spans="2:22" s="2" customFormat="1" ht="106.5" customHeight="1">
      <c r="B1" s="47" t="s">
        <v>170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3:10" ht="55.5" customHeight="1">
      <c r="C2" s="3" t="s">
        <v>0</v>
      </c>
      <c r="D2" s="4" t="s">
        <v>1</v>
      </c>
      <c r="E2" s="4"/>
      <c r="F2" s="4"/>
      <c r="G2" s="4"/>
      <c r="H2" s="4"/>
      <c r="I2" s="4"/>
      <c r="J2" s="4"/>
    </row>
    <row r="3" spans="3:11" ht="15.75">
      <c r="C3" s="5" t="s">
        <v>2</v>
      </c>
      <c r="D3" s="4" t="s">
        <v>172</v>
      </c>
      <c r="E3" s="4"/>
      <c r="F3" s="4"/>
      <c r="G3" s="4"/>
      <c r="H3" s="4"/>
      <c r="I3" s="4"/>
      <c r="J3" s="4"/>
      <c r="K3" s="6"/>
    </row>
    <row r="4" spans="3:11" ht="15.75">
      <c r="C4" s="5" t="s">
        <v>3</v>
      </c>
      <c r="D4" s="7" t="s">
        <v>124</v>
      </c>
      <c r="E4" s="7"/>
      <c r="F4" s="7"/>
      <c r="G4" s="7"/>
      <c r="H4" s="7"/>
      <c r="I4" s="7"/>
      <c r="J4" s="7"/>
      <c r="K4" s="8"/>
    </row>
    <row r="5" spans="3:11" ht="15.75">
      <c r="C5" s="5" t="s">
        <v>5</v>
      </c>
      <c r="D5" s="9">
        <v>13</v>
      </c>
      <c r="E5" s="9"/>
      <c r="F5" s="9"/>
      <c r="G5" s="9"/>
      <c r="H5" s="9"/>
      <c r="I5" s="9"/>
      <c r="J5" s="9"/>
      <c r="K5" s="10"/>
    </row>
    <row r="7" spans="2:22" ht="30.75" customHeight="1">
      <c r="B7" s="48" t="s">
        <v>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3:22" ht="15.75">
      <c r="C8" s="11" t="s">
        <v>7</v>
      </c>
      <c r="D8" s="49" t="s">
        <v>8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3:29" ht="15.75">
      <c r="C9" s="5" t="s">
        <v>9</v>
      </c>
      <c r="D9" s="12">
        <v>75</v>
      </c>
      <c r="E9" s="12"/>
      <c r="F9" s="12"/>
      <c r="G9" s="12"/>
      <c r="H9" s="12"/>
      <c r="I9" s="12"/>
      <c r="J9" s="12"/>
      <c r="K9" s="8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AC9" s="13"/>
    </row>
    <row r="10" spans="3:16" ht="15.75">
      <c r="C10" s="14"/>
      <c r="L10" s="10"/>
      <c r="M10" s="10"/>
      <c r="N10" s="10"/>
      <c r="O10" s="10"/>
      <c r="P10" s="10"/>
    </row>
    <row r="11" spans="2:22" ht="22.5" customHeight="1">
      <c r="B11" s="50" t="s">
        <v>10</v>
      </c>
      <c r="C11" s="50" t="s">
        <v>11</v>
      </c>
      <c r="D11" s="50" t="s">
        <v>12</v>
      </c>
      <c r="E11" s="50" t="s">
        <v>13</v>
      </c>
      <c r="F11" s="50" t="s">
        <v>14</v>
      </c>
      <c r="G11" s="50" t="s">
        <v>15</v>
      </c>
      <c r="H11" s="50" t="s">
        <v>16</v>
      </c>
      <c r="I11" s="50" t="s">
        <v>17</v>
      </c>
      <c r="J11" s="50" t="s">
        <v>18</v>
      </c>
      <c r="K11" s="50" t="s">
        <v>19</v>
      </c>
      <c r="L11" s="51" t="s">
        <v>20</v>
      </c>
      <c r="M11" s="51"/>
      <c r="N11" s="51"/>
      <c r="O11" s="51"/>
      <c r="P11" s="51"/>
      <c r="Q11" s="50" t="s">
        <v>21</v>
      </c>
      <c r="R11" s="50" t="s">
        <v>22</v>
      </c>
      <c r="S11" s="50" t="s">
        <v>23</v>
      </c>
      <c r="T11" s="50" t="s">
        <v>24</v>
      </c>
      <c r="U11" s="50" t="s">
        <v>25</v>
      </c>
      <c r="V11" s="50" t="s">
        <v>26</v>
      </c>
    </row>
    <row r="12" spans="2:22" ht="42" customHeight="1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15" t="s">
        <v>125</v>
      </c>
      <c r="M12" s="15" t="s">
        <v>28</v>
      </c>
      <c r="N12" s="15" t="s">
        <v>29</v>
      </c>
      <c r="O12" s="15" t="s">
        <v>126</v>
      </c>
      <c r="P12" s="15" t="s">
        <v>30</v>
      </c>
      <c r="Q12" s="50"/>
      <c r="R12" s="50"/>
      <c r="S12" s="50"/>
      <c r="T12" s="50"/>
      <c r="U12" s="50"/>
      <c r="V12" s="50"/>
    </row>
    <row r="13" spans="2:22" ht="33.75" customHeight="1">
      <c r="B13" s="16">
        <v>1</v>
      </c>
      <c r="C13" s="17" t="s">
        <v>31</v>
      </c>
      <c r="D13" s="17" t="s">
        <v>127</v>
      </c>
      <c r="E13" s="17" t="s">
        <v>128</v>
      </c>
      <c r="F13" s="17" t="s">
        <v>80</v>
      </c>
      <c r="G13" s="32">
        <v>39518</v>
      </c>
      <c r="H13" s="33" t="s">
        <v>35</v>
      </c>
      <c r="I13" s="17" t="s">
        <v>129</v>
      </c>
      <c r="J13" s="33">
        <v>9</v>
      </c>
      <c r="K13" s="33" t="s">
        <v>124</v>
      </c>
      <c r="L13" s="16">
        <v>15</v>
      </c>
      <c r="M13" s="16">
        <v>10</v>
      </c>
      <c r="N13" s="16">
        <v>20</v>
      </c>
      <c r="O13" s="16">
        <v>10</v>
      </c>
      <c r="P13" s="16">
        <v>20</v>
      </c>
      <c r="Q13" s="19">
        <f aca="true" t="shared" si="0" ref="Q13:Q25">SUM(L13:P13)</f>
        <v>75</v>
      </c>
      <c r="R13" s="20">
        <f aca="true" t="shared" si="1" ref="R13:R64">Q13/$D$9</f>
        <v>1</v>
      </c>
      <c r="S13" s="20"/>
      <c r="T13" s="38">
        <v>75</v>
      </c>
      <c r="U13" s="20" t="s">
        <v>36</v>
      </c>
      <c r="V13" s="40" t="s">
        <v>43</v>
      </c>
    </row>
    <row r="14" spans="2:22" ht="31.5" customHeight="1">
      <c r="B14" s="16">
        <v>2</v>
      </c>
      <c r="C14" s="17" t="s">
        <v>31</v>
      </c>
      <c r="D14" s="17" t="s">
        <v>130</v>
      </c>
      <c r="E14" s="17" t="s">
        <v>128</v>
      </c>
      <c r="F14" s="17" t="s">
        <v>131</v>
      </c>
      <c r="G14" s="34">
        <v>39946</v>
      </c>
      <c r="H14" s="33" t="s">
        <v>35</v>
      </c>
      <c r="I14" s="17" t="s">
        <v>132</v>
      </c>
      <c r="J14" s="33">
        <v>8</v>
      </c>
      <c r="K14" s="33" t="s">
        <v>124</v>
      </c>
      <c r="L14" s="16">
        <v>15</v>
      </c>
      <c r="M14" s="16">
        <v>10</v>
      </c>
      <c r="N14" s="16">
        <v>9</v>
      </c>
      <c r="O14" s="16">
        <v>7</v>
      </c>
      <c r="P14" s="16">
        <v>20</v>
      </c>
      <c r="Q14" s="19">
        <f t="shared" si="0"/>
        <v>61</v>
      </c>
      <c r="R14" s="20">
        <f t="shared" si="1"/>
        <v>0.8133333333333334</v>
      </c>
      <c r="S14" s="20"/>
      <c r="T14" s="38">
        <v>61</v>
      </c>
      <c r="U14" s="20" t="s">
        <v>42</v>
      </c>
      <c r="V14" s="40" t="s">
        <v>43</v>
      </c>
    </row>
    <row r="15" spans="2:22" ht="30.75" customHeight="1">
      <c r="B15" s="16">
        <v>3</v>
      </c>
      <c r="C15" s="17" t="s">
        <v>61</v>
      </c>
      <c r="D15" s="22" t="s">
        <v>133</v>
      </c>
      <c r="E15" s="22" t="s">
        <v>134</v>
      </c>
      <c r="F15" s="22" t="s">
        <v>135</v>
      </c>
      <c r="G15" s="32">
        <v>39470</v>
      </c>
      <c r="H15" s="33" t="s">
        <v>35</v>
      </c>
      <c r="I15" s="17" t="s">
        <v>136</v>
      </c>
      <c r="J15" s="33">
        <v>10</v>
      </c>
      <c r="K15" s="33" t="s">
        <v>124</v>
      </c>
      <c r="L15" s="16">
        <v>9</v>
      </c>
      <c r="M15" s="16">
        <v>2</v>
      </c>
      <c r="N15" s="16">
        <v>12</v>
      </c>
      <c r="O15" s="16">
        <v>5</v>
      </c>
      <c r="P15" s="16">
        <v>18</v>
      </c>
      <c r="Q15" s="19">
        <f t="shared" si="0"/>
        <v>46</v>
      </c>
      <c r="R15" s="20">
        <f t="shared" si="1"/>
        <v>0.6133333333333333</v>
      </c>
      <c r="S15" s="20"/>
      <c r="T15" s="38">
        <v>46</v>
      </c>
      <c r="U15" s="20" t="s">
        <v>42</v>
      </c>
      <c r="V15" s="40" t="s">
        <v>37</v>
      </c>
    </row>
    <row r="16" spans="2:22" ht="33" customHeight="1">
      <c r="B16" s="16">
        <v>4</v>
      </c>
      <c r="C16" s="17" t="s">
        <v>75</v>
      </c>
      <c r="D16" s="17" t="s">
        <v>137</v>
      </c>
      <c r="E16" s="17" t="s">
        <v>138</v>
      </c>
      <c r="F16" s="17" t="s">
        <v>139</v>
      </c>
      <c r="G16" s="34">
        <v>39255</v>
      </c>
      <c r="H16" s="33" t="s">
        <v>35</v>
      </c>
      <c r="I16" s="17" t="s">
        <v>78</v>
      </c>
      <c r="J16" s="33">
        <v>11</v>
      </c>
      <c r="K16" s="33" t="s">
        <v>124</v>
      </c>
      <c r="L16" s="16">
        <v>9</v>
      </c>
      <c r="M16" s="16">
        <v>9</v>
      </c>
      <c r="N16" s="16">
        <v>14</v>
      </c>
      <c r="O16" s="16">
        <v>5</v>
      </c>
      <c r="P16" s="16">
        <v>5</v>
      </c>
      <c r="Q16" s="19">
        <f t="shared" si="0"/>
        <v>42</v>
      </c>
      <c r="R16" s="20">
        <f t="shared" si="1"/>
        <v>0.56</v>
      </c>
      <c r="S16" s="20"/>
      <c r="T16" s="38">
        <v>42</v>
      </c>
      <c r="U16" s="20" t="s">
        <v>42</v>
      </c>
      <c r="V16" s="40" t="s">
        <v>43</v>
      </c>
    </row>
    <row r="17" spans="2:22" ht="33.75" customHeight="1">
      <c r="B17" s="16">
        <v>5</v>
      </c>
      <c r="C17" s="17" t="s">
        <v>31</v>
      </c>
      <c r="D17" s="17" t="s">
        <v>140</v>
      </c>
      <c r="E17" s="17" t="s">
        <v>141</v>
      </c>
      <c r="F17" s="17" t="s">
        <v>135</v>
      </c>
      <c r="G17" s="34">
        <v>39152</v>
      </c>
      <c r="H17" s="33" t="s">
        <v>35</v>
      </c>
      <c r="I17" s="17" t="s">
        <v>183</v>
      </c>
      <c r="J17" s="33">
        <v>11</v>
      </c>
      <c r="K17" s="33" t="s">
        <v>124</v>
      </c>
      <c r="L17" s="16">
        <v>3</v>
      </c>
      <c r="M17" s="16">
        <v>5</v>
      </c>
      <c r="N17" s="16">
        <v>11</v>
      </c>
      <c r="O17" s="16">
        <v>5</v>
      </c>
      <c r="P17" s="16">
        <v>18</v>
      </c>
      <c r="Q17" s="19">
        <f t="shared" si="0"/>
        <v>42</v>
      </c>
      <c r="R17" s="20">
        <f t="shared" si="1"/>
        <v>0.56</v>
      </c>
      <c r="S17" s="20"/>
      <c r="T17" s="38">
        <v>42</v>
      </c>
      <c r="U17" s="20" t="s">
        <v>42</v>
      </c>
      <c r="V17" s="40" t="s">
        <v>142</v>
      </c>
    </row>
    <row r="18" spans="2:22" ht="33.75" customHeight="1">
      <c r="B18" s="16">
        <v>6</v>
      </c>
      <c r="C18" s="17" t="s">
        <v>31</v>
      </c>
      <c r="D18" s="17" t="s">
        <v>143</v>
      </c>
      <c r="E18" s="17" t="s">
        <v>100</v>
      </c>
      <c r="F18" s="17" t="s">
        <v>80</v>
      </c>
      <c r="G18" s="34">
        <v>39133</v>
      </c>
      <c r="H18" s="33" t="s">
        <v>35</v>
      </c>
      <c r="I18" s="35" t="s">
        <v>144</v>
      </c>
      <c r="J18" s="33">
        <v>10</v>
      </c>
      <c r="K18" s="33" t="s">
        <v>124</v>
      </c>
      <c r="L18" s="16">
        <v>8</v>
      </c>
      <c r="M18" s="16">
        <v>5</v>
      </c>
      <c r="N18" s="16">
        <v>9</v>
      </c>
      <c r="O18" s="16">
        <v>1</v>
      </c>
      <c r="P18" s="16">
        <v>16</v>
      </c>
      <c r="Q18" s="19">
        <f t="shared" si="0"/>
        <v>39</v>
      </c>
      <c r="R18" s="20">
        <f t="shared" si="1"/>
        <v>0.52</v>
      </c>
      <c r="S18" s="20"/>
      <c r="T18" s="38">
        <v>39</v>
      </c>
      <c r="U18" s="20" t="s">
        <v>171</v>
      </c>
      <c r="V18" s="40" t="s">
        <v>43</v>
      </c>
    </row>
    <row r="19" spans="2:22" ht="33.75" customHeight="1">
      <c r="B19" s="16">
        <v>7</v>
      </c>
      <c r="C19" s="17" t="s">
        <v>61</v>
      </c>
      <c r="D19" s="22" t="s">
        <v>145</v>
      </c>
      <c r="E19" s="22" t="s">
        <v>146</v>
      </c>
      <c r="F19" s="22" t="s">
        <v>46</v>
      </c>
      <c r="G19" s="36">
        <v>39614</v>
      </c>
      <c r="H19" s="33" t="s">
        <v>35</v>
      </c>
      <c r="I19" s="17" t="s">
        <v>136</v>
      </c>
      <c r="J19" s="33">
        <v>10</v>
      </c>
      <c r="K19" s="33" t="s">
        <v>124</v>
      </c>
      <c r="L19" s="16">
        <v>3</v>
      </c>
      <c r="M19" s="16">
        <v>6</v>
      </c>
      <c r="N19" s="16">
        <v>7</v>
      </c>
      <c r="O19" s="16">
        <v>4</v>
      </c>
      <c r="P19" s="16">
        <v>14</v>
      </c>
      <c r="Q19" s="19">
        <f t="shared" si="0"/>
        <v>34</v>
      </c>
      <c r="R19" s="20">
        <f t="shared" si="1"/>
        <v>0.4533333333333333</v>
      </c>
      <c r="S19" s="20"/>
      <c r="T19" s="38">
        <v>34</v>
      </c>
      <c r="U19" s="20" t="s">
        <v>171</v>
      </c>
      <c r="V19" s="40" t="s">
        <v>147</v>
      </c>
    </row>
    <row r="20" spans="2:22" ht="33.75" customHeight="1">
      <c r="B20" s="16">
        <v>8</v>
      </c>
      <c r="C20" s="17" t="s">
        <v>75</v>
      </c>
      <c r="D20" s="17" t="s">
        <v>148</v>
      </c>
      <c r="E20" s="17" t="s">
        <v>149</v>
      </c>
      <c r="F20" s="17" t="s">
        <v>92</v>
      </c>
      <c r="G20" s="34">
        <v>39299</v>
      </c>
      <c r="H20" s="33" t="s">
        <v>35</v>
      </c>
      <c r="I20" s="17" t="s">
        <v>105</v>
      </c>
      <c r="J20" s="33">
        <v>11</v>
      </c>
      <c r="K20" s="33" t="s">
        <v>124</v>
      </c>
      <c r="L20" s="16">
        <v>2</v>
      </c>
      <c r="M20" s="16">
        <v>5</v>
      </c>
      <c r="N20" s="16">
        <v>11</v>
      </c>
      <c r="O20" s="16">
        <v>5</v>
      </c>
      <c r="P20" s="16">
        <v>5</v>
      </c>
      <c r="Q20" s="19">
        <f t="shared" si="0"/>
        <v>28</v>
      </c>
      <c r="R20" s="20">
        <f t="shared" si="1"/>
        <v>0.37333333333333335</v>
      </c>
      <c r="S20" s="20"/>
      <c r="T20" s="38">
        <v>28</v>
      </c>
      <c r="U20" s="20" t="s">
        <v>171</v>
      </c>
      <c r="V20" s="40"/>
    </row>
    <row r="21" spans="2:22" ht="33.75" customHeight="1">
      <c r="B21" s="16">
        <v>9</v>
      </c>
      <c r="C21" s="17" t="s">
        <v>31</v>
      </c>
      <c r="D21" s="17" t="s">
        <v>150</v>
      </c>
      <c r="E21" s="17" t="s">
        <v>151</v>
      </c>
      <c r="F21" s="17" t="s">
        <v>152</v>
      </c>
      <c r="G21" s="32">
        <v>39139</v>
      </c>
      <c r="H21" s="33" t="s">
        <v>35</v>
      </c>
      <c r="I21" s="17" t="s">
        <v>153</v>
      </c>
      <c r="J21" s="33">
        <v>11</v>
      </c>
      <c r="K21" s="33" t="s">
        <v>124</v>
      </c>
      <c r="L21" s="16">
        <v>8</v>
      </c>
      <c r="M21" s="16">
        <v>3</v>
      </c>
      <c r="N21" s="16">
        <v>9</v>
      </c>
      <c r="O21" s="16">
        <v>2</v>
      </c>
      <c r="P21" s="16">
        <v>1</v>
      </c>
      <c r="Q21" s="19">
        <f t="shared" si="0"/>
        <v>23</v>
      </c>
      <c r="R21" s="20">
        <f t="shared" si="1"/>
        <v>0.30666666666666664</v>
      </c>
      <c r="S21" s="20"/>
      <c r="T21" s="38">
        <v>23</v>
      </c>
      <c r="U21" s="20" t="s">
        <v>171</v>
      </c>
      <c r="V21" s="40" t="s">
        <v>43</v>
      </c>
    </row>
    <row r="22" spans="2:22" ht="33.75" customHeight="1">
      <c r="B22" s="16">
        <v>10</v>
      </c>
      <c r="C22" s="17" t="s">
        <v>154</v>
      </c>
      <c r="D22" s="17" t="s">
        <v>155</v>
      </c>
      <c r="E22" s="17" t="s">
        <v>156</v>
      </c>
      <c r="F22" s="17" t="s">
        <v>157</v>
      </c>
      <c r="G22" s="37">
        <v>39623</v>
      </c>
      <c r="H22" s="33" t="s">
        <v>35</v>
      </c>
      <c r="I22" s="17" t="s">
        <v>158</v>
      </c>
      <c r="J22" s="33">
        <v>10</v>
      </c>
      <c r="K22" s="33" t="s">
        <v>124</v>
      </c>
      <c r="L22" s="16">
        <v>7</v>
      </c>
      <c r="M22" s="16">
        <v>3</v>
      </c>
      <c r="N22" s="16">
        <v>4</v>
      </c>
      <c r="O22" s="16">
        <v>4</v>
      </c>
      <c r="P22" s="16">
        <v>5</v>
      </c>
      <c r="Q22" s="19">
        <f t="shared" si="0"/>
        <v>23</v>
      </c>
      <c r="R22" s="20">
        <f t="shared" si="1"/>
        <v>0.30666666666666664</v>
      </c>
      <c r="S22" s="20"/>
      <c r="T22" s="38">
        <v>23</v>
      </c>
      <c r="U22" s="20" t="s">
        <v>171</v>
      </c>
      <c r="V22" s="40" t="s">
        <v>48</v>
      </c>
    </row>
    <row r="23" spans="2:22" ht="33.75" customHeight="1">
      <c r="B23" s="16">
        <v>11</v>
      </c>
      <c r="C23" s="17" t="s">
        <v>61</v>
      </c>
      <c r="D23" s="17" t="s">
        <v>159</v>
      </c>
      <c r="E23" s="17" t="s">
        <v>160</v>
      </c>
      <c r="F23" s="17" t="s">
        <v>161</v>
      </c>
      <c r="G23" s="34">
        <v>39681</v>
      </c>
      <c r="H23" s="33" t="s">
        <v>35</v>
      </c>
      <c r="I23" s="17" t="s">
        <v>162</v>
      </c>
      <c r="J23" s="33">
        <v>9</v>
      </c>
      <c r="K23" s="33" t="s">
        <v>124</v>
      </c>
      <c r="L23" s="16">
        <v>7</v>
      </c>
      <c r="M23" s="16">
        <v>3</v>
      </c>
      <c r="N23" s="16">
        <v>9</v>
      </c>
      <c r="O23" s="16">
        <v>2</v>
      </c>
      <c r="P23" s="16">
        <v>2</v>
      </c>
      <c r="Q23" s="19">
        <f t="shared" si="0"/>
        <v>23</v>
      </c>
      <c r="R23" s="20">
        <f t="shared" si="1"/>
        <v>0.30666666666666664</v>
      </c>
      <c r="S23" s="20"/>
      <c r="T23" s="38">
        <v>23</v>
      </c>
      <c r="U23" s="20" t="s">
        <v>171</v>
      </c>
      <c r="V23" s="40" t="s">
        <v>65</v>
      </c>
    </row>
    <row r="24" spans="2:22" ht="33.75" customHeight="1">
      <c r="B24" s="16">
        <v>12</v>
      </c>
      <c r="C24" s="17" t="s">
        <v>31</v>
      </c>
      <c r="D24" s="17" t="s">
        <v>163</v>
      </c>
      <c r="E24" s="17" t="s">
        <v>164</v>
      </c>
      <c r="F24" s="17" t="s">
        <v>51</v>
      </c>
      <c r="G24" s="32">
        <v>39506</v>
      </c>
      <c r="H24" s="33" t="s">
        <v>35</v>
      </c>
      <c r="I24" s="17" t="s">
        <v>165</v>
      </c>
      <c r="J24" s="33">
        <v>9</v>
      </c>
      <c r="K24" s="33" t="s">
        <v>124</v>
      </c>
      <c r="L24" s="16">
        <v>6</v>
      </c>
      <c r="M24" s="16">
        <v>5</v>
      </c>
      <c r="N24" s="16">
        <v>8</v>
      </c>
      <c r="O24" s="16">
        <v>2</v>
      </c>
      <c r="P24" s="16">
        <v>2</v>
      </c>
      <c r="Q24" s="19">
        <f t="shared" si="0"/>
        <v>23</v>
      </c>
      <c r="R24" s="20">
        <f t="shared" si="1"/>
        <v>0.30666666666666664</v>
      </c>
      <c r="S24" s="20"/>
      <c r="T24" s="38">
        <v>23</v>
      </c>
      <c r="U24" s="20" t="s">
        <v>171</v>
      </c>
      <c r="V24" s="40" t="s">
        <v>48</v>
      </c>
    </row>
    <row r="25" spans="2:22" ht="33.75" customHeight="1">
      <c r="B25" s="16">
        <v>13</v>
      </c>
      <c r="C25" s="17" t="s">
        <v>61</v>
      </c>
      <c r="D25" s="17" t="s">
        <v>166</v>
      </c>
      <c r="E25" s="17" t="s">
        <v>167</v>
      </c>
      <c r="F25" s="17" t="s">
        <v>168</v>
      </c>
      <c r="G25" s="34">
        <v>38827</v>
      </c>
      <c r="H25" s="33" t="s">
        <v>35</v>
      </c>
      <c r="I25" s="17" t="s">
        <v>169</v>
      </c>
      <c r="J25" s="33">
        <v>11</v>
      </c>
      <c r="K25" s="33" t="s">
        <v>124</v>
      </c>
      <c r="L25" s="16">
        <v>4</v>
      </c>
      <c r="M25" s="16">
        <v>3</v>
      </c>
      <c r="N25" s="16">
        <v>4</v>
      </c>
      <c r="O25" s="16">
        <v>2</v>
      </c>
      <c r="P25" s="16">
        <v>5</v>
      </c>
      <c r="Q25" s="19">
        <f t="shared" si="0"/>
        <v>18</v>
      </c>
      <c r="R25" s="20">
        <f t="shared" si="1"/>
        <v>0.24</v>
      </c>
      <c r="S25" s="20"/>
      <c r="T25" s="38">
        <v>18</v>
      </c>
      <c r="U25" s="20" t="s">
        <v>171</v>
      </c>
      <c r="V25" s="40" t="s">
        <v>65</v>
      </c>
    </row>
    <row r="26" spans="2:22" ht="33.75" customHeight="1">
      <c r="B26" s="16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6"/>
      <c r="M26" s="16"/>
      <c r="N26" s="16"/>
      <c r="O26" s="16"/>
      <c r="P26" s="16"/>
      <c r="Q26" s="19"/>
      <c r="R26" s="20"/>
      <c r="S26" s="20"/>
      <c r="T26" s="20"/>
      <c r="U26" s="20"/>
      <c r="V26" s="21"/>
    </row>
    <row r="27" spans="2:22" ht="33.75" customHeight="1">
      <c r="B27" s="16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6"/>
      <c r="M27" s="16"/>
      <c r="N27" s="16"/>
      <c r="O27" s="16"/>
      <c r="P27" s="16"/>
      <c r="Q27" s="19"/>
      <c r="R27" s="20"/>
      <c r="S27" s="20"/>
      <c r="T27" s="20"/>
      <c r="U27" s="20"/>
      <c r="V27" s="21"/>
    </row>
    <row r="28" spans="2:22" ht="33.75" customHeight="1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6"/>
      <c r="M28" s="16"/>
      <c r="N28" s="16"/>
      <c r="O28" s="16"/>
      <c r="P28" s="16"/>
      <c r="Q28" s="19"/>
      <c r="R28" s="20"/>
      <c r="S28" s="20"/>
      <c r="T28" s="20"/>
      <c r="U28" s="20"/>
      <c r="V28" s="21"/>
    </row>
    <row r="29" spans="2:22" ht="33.75" customHeight="1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6"/>
      <c r="M29" s="16"/>
      <c r="N29" s="16"/>
      <c r="O29" s="16"/>
      <c r="P29" s="16"/>
      <c r="Q29" s="19"/>
      <c r="R29" s="20"/>
      <c r="S29" s="20"/>
      <c r="T29" s="20"/>
      <c r="U29" s="20"/>
      <c r="V29" s="21"/>
    </row>
    <row r="30" spans="2:22" ht="33.75" customHeight="1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6"/>
      <c r="M30" s="16"/>
      <c r="N30" s="16"/>
      <c r="O30" s="16"/>
      <c r="P30" s="16"/>
      <c r="Q30" s="19"/>
      <c r="R30" s="20"/>
      <c r="S30" s="20"/>
      <c r="T30" s="20"/>
      <c r="U30" s="20"/>
      <c r="V30" s="21"/>
    </row>
    <row r="31" spans="2:22" ht="33.75" customHeight="1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6"/>
      <c r="M31" s="16"/>
      <c r="N31" s="16"/>
      <c r="O31" s="16"/>
      <c r="P31" s="16"/>
      <c r="Q31" s="19"/>
      <c r="R31" s="20"/>
      <c r="S31" s="20"/>
      <c r="T31" s="20"/>
      <c r="U31" s="20"/>
      <c r="V31" s="21"/>
    </row>
    <row r="32" spans="2:22" ht="33.75" customHeight="1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6"/>
      <c r="M32" s="16"/>
      <c r="N32" s="16"/>
      <c r="O32" s="16"/>
      <c r="P32" s="16"/>
      <c r="Q32" s="19"/>
      <c r="R32" s="20"/>
      <c r="S32" s="20"/>
      <c r="T32" s="20"/>
      <c r="U32" s="20"/>
      <c r="V32" s="21"/>
    </row>
    <row r="33" spans="2:22" ht="33.75" customHeight="1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6"/>
      <c r="M33" s="16"/>
      <c r="N33" s="16"/>
      <c r="O33" s="16"/>
      <c r="P33" s="16"/>
      <c r="Q33" s="19"/>
      <c r="R33" s="20"/>
      <c r="S33" s="20"/>
      <c r="T33" s="20"/>
      <c r="U33" s="20"/>
      <c r="V33" s="21"/>
    </row>
    <row r="34" spans="2:22" ht="33.75" customHeight="1">
      <c r="B34" s="16">
        <v>22</v>
      </c>
      <c r="C34" s="22"/>
      <c r="D34" s="17"/>
      <c r="E34" s="17"/>
      <c r="F34" s="17"/>
      <c r="G34" s="17"/>
      <c r="H34" s="17"/>
      <c r="I34" s="17"/>
      <c r="J34" s="17"/>
      <c r="K34" s="17"/>
      <c r="L34" s="16"/>
      <c r="M34" s="16"/>
      <c r="N34" s="16"/>
      <c r="O34" s="16"/>
      <c r="P34" s="16"/>
      <c r="Q34" s="19"/>
      <c r="R34" s="20"/>
      <c r="S34" s="20"/>
      <c r="T34" s="20"/>
      <c r="U34" s="20"/>
      <c r="V34" s="21"/>
    </row>
    <row r="35" spans="2:22" ht="33.75" customHeight="1">
      <c r="B35" s="16">
        <v>23</v>
      </c>
      <c r="C35" s="22"/>
      <c r="D35" s="17"/>
      <c r="E35" s="17"/>
      <c r="F35" s="17"/>
      <c r="G35" s="17"/>
      <c r="H35" s="17"/>
      <c r="I35" s="17"/>
      <c r="J35" s="17"/>
      <c r="K35" s="17"/>
      <c r="L35" s="16"/>
      <c r="M35" s="16"/>
      <c r="N35" s="16"/>
      <c r="O35" s="16"/>
      <c r="P35" s="16"/>
      <c r="Q35" s="19"/>
      <c r="R35" s="20"/>
      <c r="S35" s="20"/>
      <c r="T35" s="20"/>
      <c r="U35" s="20"/>
      <c r="V35" s="21"/>
    </row>
    <row r="36" spans="2:22" ht="33.75" customHeight="1">
      <c r="B36" s="16">
        <v>24</v>
      </c>
      <c r="C36" s="22"/>
      <c r="D36" s="17"/>
      <c r="E36" s="17"/>
      <c r="F36" s="17"/>
      <c r="G36" s="17"/>
      <c r="H36" s="17"/>
      <c r="I36" s="17"/>
      <c r="J36" s="17"/>
      <c r="K36" s="17"/>
      <c r="L36" s="16"/>
      <c r="M36" s="16"/>
      <c r="N36" s="16"/>
      <c r="O36" s="16"/>
      <c r="P36" s="16"/>
      <c r="Q36" s="19"/>
      <c r="R36" s="20"/>
      <c r="S36" s="20"/>
      <c r="T36" s="20"/>
      <c r="U36" s="20"/>
      <c r="V36" s="21"/>
    </row>
    <row r="37" spans="2:22" ht="33.75" customHeight="1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6"/>
      <c r="M37" s="16"/>
      <c r="N37" s="16"/>
      <c r="O37" s="16"/>
      <c r="P37" s="16"/>
      <c r="Q37" s="19"/>
      <c r="R37" s="20"/>
      <c r="S37" s="20"/>
      <c r="T37" s="20"/>
      <c r="U37" s="20"/>
      <c r="V37" s="21"/>
    </row>
    <row r="38" spans="2:22" ht="33.75" customHeight="1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6"/>
      <c r="M38" s="16"/>
      <c r="N38" s="16"/>
      <c r="O38" s="16"/>
      <c r="P38" s="16"/>
      <c r="Q38" s="19"/>
      <c r="R38" s="20"/>
      <c r="S38" s="20"/>
      <c r="T38" s="20"/>
      <c r="U38" s="20"/>
      <c r="V38" s="21"/>
    </row>
    <row r="39" spans="2:22" ht="33.75" customHeight="1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6"/>
      <c r="M39" s="16"/>
      <c r="N39" s="16"/>
      <c r="O39" s="16"/>
      <c r="P39" s="16"/>
      <c r="Q39" s="19"/>
      <c r="R39" s="20"/>
      <c r="S39" s="20"/>
      <c r="T39" s="20"/>
      <c r="U39" s="20"/>
      <c r="V39" s="21"/>
    </row>
    <row r="40" spans="2:22" ht="33.75" customHeight="1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6"/>
      <c r="M40" s="16"/>
      <c r="N40" s="16"/>
      <c r="O40" s="16"/>
      <c r="P40" s="16"/>
      <c r="Q40" s="19"/>
      <c r="R40" s="20"/>
      <c r="S40" s="20"/>
      <c r="T40" s="20"/>
      <c r="U40" s="20"/>
      <c r="V40" s="21"/>
    </row>
    <row r="41" spans="2:22" ht="33.75" customHeight="1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6"/>
      <c r="M41" s="16"/>
      <c r="N41" s="16"/>
      <c r="O41" s="16"/>
      <c r="P41" s="16"/>
      <c r="Q41" s="19"/>
      <c r="R41" s="20"/>
      <c r="S41" s="20"/>
      <c r="T41" s="20"/>
      <c r="U41" s="20"/>
      <c r="V41" s="21"/>
    </row>
    <row r="42" spans="2:22" ht="33.75" customHeight="1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6"/>
      <c r="M42" s="16"/>
      <c r="N42" s="16"/>
      <c r="O42" s="16"/>
      <c r="P42" s="16"/>
      <c r="Q42" s="19"/>
      <c r="R42" s="20"/>
      <c r="S42" s="20"/>
      <c r="T42" s="20"/>
      <c r="U42" s="20"/>
      <c r="V42" s="21"/>
    </row>
    <row r="43" spans="2:22" ht="33.75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6"/>
      <c r="M43" s="16"/>
      <c r="N43" s="16"/>
      <c r="O43" s="16"/>
      <c r="P43" s="16"/>
      <c r="Q43" s="19"/>
      <c r="R43" s="20"/>
      <c r="S43" s="20"/>
      <c r="T43" s="20"/>
      <c r="U43" s="20"/>
      <c r="V43" s="21"/>
    </row>
    <row r="44" spans="2:22" ht="33.75" customHeight="1">
      <c r="B44" s="16">
        <v>32</v>
      </c>
      <c r="C44" s="17"/>
      <c r="D44" s="17"/>
      <c r="E44" s="17"/>
      <c r="F44" s="17"/>
      <c r="G44" s="17"/>
      <c r="H44" s="17"/>
      <c r="I44" s="17"/>
      <c r="J44" s="17"/>
      <c r="K44" s="17"/>
      <c r="L44" s="16"/>
      <c r="M44" s="16"/>
      <c r="N44" s="16"/>
      <c r="O44" s="16"/>
      <c r="P44" s="16"/>
      <c r="Q44" s="19"/>
      <c r="R44" s="20"/>
      <c r="S44" s="20"/>
      <c r="T44" s="20"/>
      <c r="U44" s="20"/>
      <c r="V44" s="21"/>
    </row>
    <row r="45" spans="2:22" ht="33.75" customHeight="1">
      <c r="B45" s="16">
        <v>33</v>
      </c>
      <c r="C45" s="17"/>
      <c r="D45" s="17"/>
      <c r="E45" s="17"/>
      <c r="F45" s="17"/>
      <c r="G45" s="17"/>
      <c r="H45" s="17"/>
      <c r="I45" s="17"/>
      <c r="J45" s="17"/>
      <c r="K45" s="17"/>
      <c r="L45" s="16"/>
      <c r="M45" s="16"/>
      <c r="N45" s="16"/>
      <c r="O45" s="16"/>
      <c r="P45" s="16"/>
      <c r="Q45" s="19"/>
      <c r="R45" s="20"/>
      <c r="S45" s="20"/>
      <c r="T45" s="20"/>
      <c r="U45" s="20"/>
      <c r="V45" s="21"/>
    </row>
    <row r="46" spans="2:22" ht="33.75" customHeight="1">
      <c r="B46" s="16">
        <v>34</v>
      </c>
      <c r="C46" s="17"/>
      <c r="D46" s="17"/>
      <c r="E46" s="17"/>
      <c r="F46" s="17"/>
      <c r="G46" s="17"/>
      <c r="H46" s="17"/>
      <c r="I46" s="17"/>
      <c r="J46" s="17"/>
      <c r="K46" s="17"/>
      <c r="L46" s="16"/>
      <c r="M46" s="16"/>
      <c r="N46" s="16"/>
      <c r="O46" s="16"/>
      <c r="P46" s="16"/>
      <c r="Q46" s="19"/>
      <c r="R46" s="20"/>
      <c r="S46" s="20"/>
      <c r="T46" s="20"/>
      <c r="U46" s="20"/>
      <c r="V46" s="21"/>
    </row>
    <row r="47" spans="2:22" ht="33.75" customHeight="1">
      <c r="B47" s="16">
        <v>35</v>
      </c>
      <c r="C47" s="17"/>
      <c r="D47" s="17"/>
      <c r="E47" s="17"/>
      <c r="F47" s="17"/>
      <c r="G47" s="17"/>
      <c r="H47" s="17"/>
      <c r="I47" s="17"/>
      <c r="J47" s="17"/>
      <c r="K47" s="17"/>
      <c r="L47" s="16"/>
      <c r="M47" s="16"/>
      <c r="N47" s="16"/>
      <c r="O47" s="16"/>
      <c r="P47" s="16"/>
      <c r="Q47" s="19"/>
      <c r="R47" s="20"/>
      <c r="S47" s="20"/>
      <c r="T47" s="20"/>
      <c r="U47" s="20"/>
      <c r="V47" s="21"/>
    </row>
    <row r="48" spans="2:22" ht="33.75" customHeight="1">
      <c r="B48" s="16">
        <v>36</v>
      </c>
      <c r="C48" s="17"/>
      <c r="D48" s="17"/>
      <c r="E48" s="17"/>
      <c r="F48" s="17"/>
      <c r="G48" s="17"/>
      <c r="H48" s="17"/>
      <c r="I48" s="17"/>
      <c r="J48" s="17"/>
      <c r="K48" s="17"/>
      <c r="L48" s="16"/>
      <c r="M48" s="16"/>
      <c r="N48" s="16"/>
      <c r="O48" s="16"/>
      <c r="P48" s="16"/>
      <c r="Q48" s="19"/>
      <c r="R48" s="20"/>
      <c r="S48" s="20"/>
      <c r="T48" s="20"/>
      <c r="U48" s="20"/>
      <c r="V48" s="21"/>
    </row>
    <row r="49" spans="2:22" ht="33.75" customHeight="1">
      <c r="B49" s="16">
        <v>37</v>
      </c>
      <c r="C49" s="17"/>
      <c r="D49" s="17"/>
      <c r="E49" s="17"/>
      <c r="F49" s="17"/>
      <c r="G49" s="17"/>
      <c r="H49" s="17"/>
      <c r="I49" s="17"/>
      <c r="J49" s="17"/>
      <c r="K49" s="17"/>
      <c r="L49" s="16"/>
      <c r="M49" s="16"/>
      <c r="N49" s="16"/>
      <c r="O49" s="16"/>
      <c r="P49" s="16"/>
      <c r="Q49" s="19">
        <f aca="true" t="shared" si="2" ref="Q49:Q64">SUM(L49:P49)</f>
        <v>0</v>
      </c>
      <c r="R49" s="20">
        <f t="shared" si="1"/>
        <v>0</v>
      </c>
      <c r="S49" s="20"/>
      <c r="T49" s="20"/>
      <c r="U49" s="20"/>
      <c r="V49" s="21"/>
    </row>
    <row r="50" spans="2:22" ht="33.75" customHeight="1">
      <c r="B50" s="16">
        <v>38</v>
      </c>
      <c r="C50" s="17"/>
      <c r="D50" s="17"/>
      <c r="E50" s="17"/>
      <c r="F50" s="17"/>
      <c r="G50" s="17"/>
      <c r="H50" s="17"/>
      <c r="I50" s="17"/>
      <c r="J50" s="17"/>
      <c r="K50" s="17"/>
      <c r="L50" s="16"/>
      <c r="M50" s="16"/>
      <c r="N50" s="16"/>
      <c r="O50" s="16"/>
      <c r="P50" s="16"/>
      <c r="Q50" s="19">
        <f t="shared" si="2"/>
        <v>0</v>
      </c>
      <c r="R50" s="20">
        <f t="shared" si="1"/>
        <v>0</v>
      </c>
      <c r="S50" s="20"/>
      <c r="T50" s="20"/>
      <c r="U50" s="20"/>
      <c r="V50" s="21"/>
    </row>
    <row r="51" spans="2:22" ht="33.75" customHeight="1">
      <c r="B51" s="16">
        <v>39</v>
      </c>
      <c r="C51" s="17"/>
      <c r="D51" s="17"/>
      <c r="E51" s="17"/>
      <c r="F51" s="17"/>
      <c r="G51" s="17"/>
      <c r="H51" s="17"/>
      <c r="I51" s="17"/>
      <c r="J51" s="17"/>
      <c r="K51" s="17"/>
      <c r="L51" s="16"/>
      <c r="M51" s="16"/>
      <c r="N51" s="16"/>
      <c r="O51" s="16"/>
      <c r="P51" s="16"/>
      <c r="Q51" s="19">
        <f t="shared" si="2"/>
        <v>0</v>
      </c>
      <c r="R51" s="20">
        <f t="shared" si="1"/>
        <v>0</v>
      </c>
      <c r="S51" s="20"/>
      <c r="T51" s="20"/>
      <c r="U51" s="20"/>
      <c r="V51" s="21"/>
    </row>
    <row r="52" spans="2:22" ht="33.75" customHeight="1">
      <c r="B52" s="16">
        <v>40</v>
      </c>
      <c r="C52" s="17"/>
      <c r="D52" s="17"/>
      <c r="E52" s="17"/>
      <c r="F52" s="17"/>
      <c r="G52" s="17"/>
      <c r="H52" s="17"/>
      <c r="I52" s="17"/>
      <c r="J52" s="17"/>
      <c r="K52" s="17"/>
      <c r="L52" s="16"/>
      <c r="M52" s="16"/>
      <c r="N52" s="16"/>
      <c r="O52" s="16"/>
      <c r="P52" s="16"/>
      <c r="Q52" s="19">
        <f t="shared" si="2"/>
        <v>0</v>
      </c>
      <c r="R52" s="20">
        <f t="shared" si="1"/>
        <v>0</v>
      </c>
      <c r="S52" s="20"/>
      <c r="T52" s="20"/>
      <c r="U52" s="20"/>
      <c r="V52" s="21"/>
    </row>
    <row r="53" spans="2:22" ht="33.75" customHeight="1">
      <c r="B53" s="16">
        <v>41</v>
      </c>
      <c r="C53" s="17"/>
      <c r="D53" s="17"/>
      <c r="E53" s="17"/>
      <c r="F53" s="17"/>
      <c r="G53" s="17"/>
      <c r="H53" s="17"/>
      <c r="I53" s="17"/>
      <c r="J53" s="17"/>
      <c r="K53" s="17"/>
      <c r="L53" s="16"/>
      <c r="M53" s="16"/>
      <c r="N53" s="16"/>
      <c r="O53" s="16"/>
      <c r="P53" s="16"/>
      <c r="Q53" s="19">
        <f t="shared" si="2"/>
        <v>0</v>
      </c>
      <c r="R53" s="20">
        <f t="shared" si="1"/>
        <v>0</v>
      </c>
      <c r="S53" s="20"/>
      <c r="T53" s="20"/>
      <c r="U53" s="20"/>
      <c r="V53" s="21"/>
    </row>
    <row r="54" spans="2:22" ht="33.75" customHeight="1">
      <c r="B54" s="16">
        <v>42</v>
      </c>
      <c r="C54" s="17"/>
      <c r="D54" s="17"/>
      <c r="E54" s="17"/>
      <c r="F54" s="17"/>
      <c r="G54" s="17"/>
      <c r="H54" s="17"/>
      <c r="I54" s="17"/>
      <c r="J54" s="17"/>
      <c r="K54" s="17"/>
      <c r="L54" s="16"/>
      <c r="M54" s="16"/>
      <c r="N54" s="16"/>
      <c r="O54" s="16"/>
      <c r="P54" s="16"/>
      <c r="Q54" s="19">
        <f t="shared" si="2"/>
        <v>0</v>
      </c>
      <c r="R54" s="20">
        <f t="shared" si="1"/>
        <v>0</v>
      </c>
      <c r="S54" s="20"/>
      <c r="T54" s="20"/>
      <c r="U54" s="20"/>
      <c r="V54" s="21"/>
    </row>
    <row r="55" spans="2:22" ht="33.75" customHeight="1">
      <c r="B55" s="16">
        <v>43</v>
      </c>
      <c r="C55" s="17"/>
      <c r="D55" s="17"/>
      <c r="E55" s="17"/>
      <c r="F55" s="17"/>
      <c r="G55" s="17"/>
      <c r="H55" s="17"/>
      <c r="I55" s="17"/>
      <c r="J55" s="17"/>
      <c r="K55" s="17"/>
      <c r="L55" s="16"/>
      <c r="M55" s="16"/>
      <c r="N55" s="16"/>
      <c r="O55" s="16"/>
      <c r="P55" s="16"/>
      <c r="Q55" s="19">
        <f t="shared" si="2"/>
        <v>0</v>
      </c>
      <c r="R55" s="20">
        <f t="shared" si="1"/>
        <v>0</v>
      </c>
      <c r="S55" s="20"/>
      <c r="T55" s="20"/>
      <c r="U55" s="20"/>
      <c r="V55" s="21"/>
    </row>
    <row r="56" spans="2:22" ht="33.75" customHeight="1">
      <c r="B56" s="16">
        <v>44</v>
      </c>
      <c r="C56" s="17"/>
      <c r="D56" s="17"/>
      <c r="E56" s="17"/>
      <c r="F56" s="17"/>
      <c r="G56" s="17"/>
      <c r="H56" s="17"/>
      <c r="I56" s="17"/>
      <c r="J56" s="17"/>
      <c r="K56" s="17"/>
      <c r="L56" s="16"/>
      <c r="M56" s="16"/>
      <c r="N56" s="16"/>
      <c r="O56" s="16"/>
      <c r="P56" s="16"/>
      <c r="Q56" s="19">
        <f t="shared" si="2"/>
        <v>0</v>
      </c>
      <c r="R56" s="20">
        <f t="shared" si="1"/>
        <v>0</v>
      </c>
      <c r="S56" s="20"/>
      <c r="T56" s="20"/>
      <c r="U56" s="20"/>
      <c r="V56" s="21"/>
    </row>
    <row r="57" spans="2:22" ht="33.75" customHeight="1">
      <c r="B57" s="16">
        <v>45</v>
      </c>
      <c r="C57" s="17"/>
      <c r="D57" s="17"/>
      <c r="E57" s="17"/>
      <c r="F57" s="17"/>
      <c r="G57" s="17"/>
      <c r="H57" s="17"/>
      <c r="I57" s="17"/>
      <c r="J57" s="17"/>
      <c r="K57" s="17"/>
      <c r="L57" s="16"/>
      <c r="M57" s="16"/>
      <c r="N57" s="16"/>
      <c r="O57" s="16"/>
      <c r="P57" s="16"/>
      <c r="Q57" s="19">
        <f t="shared" si="2"/>
        <v>0</v>
      </c>
      <c r="R57" s="20">
        <f t="shared" si="1"/>
        <v>0</v>
      </c>
      <c r="S57" s="20"/>
      <c r="T57" s="20"/>
      <c r="U57" s="20"/>
      <c r="V57" s="21"/>
    </row>
    <row r="58" spans="2:22" ht="33.75" customHeight="1">
      <c r="B58" s="16">
        <v>46</v>
      </c>
      <c r="C58" s="17"/>
      <c r="D58" s="17"/>
      <c r="E58" s="17"/>
      <c r="F58" s="17"/>
      <c r="G58" s="17"/>
      <c r="H58" s="17"/>
      <c r="I58" s="17"/>
      <c r="J58" s="17"/>
      <c r="K58" s="17"/>
      <c r="L58" s="16"/>
      <c r="M58" s="16"/>
      <c r="N58" s="16"/>
      <c r="O58" s="16"/>
      <c r="P58" s="16"/>
      <c r="Q58" s="19">
        <f t="shared" si="2"/>
        <v>0</v>
      </c>
      <c r="R58" s="20">
        <f t="shared" si="1"/>
        <v>0</v>
      </c>
      <c r="S58" s="20"/>
      <c r="T58" s="20"/>
      <c r="U58" s="20"/>
      <c r="V58" s="21"/>
    </row>
    <row r="59" spans="2:22" ht="33.75" customHeight="1">
      <c r="B59" s="16">
        <v>47</v>
      </c>
      <c r="C59" s="17"/>
      <c r="D59" s="17"/>
      <c r="E59" s="17"/>
      <c r="F59" s="17"/>
      <c r="G59" s="17"/>
      <c r="H59" s="17"/>
      <c r="I59" s="17"/>
      <c r="J59" s="17"/>
      <c r="K59" s="17"/>
      <c r="L59" s="16"/>
      <c r="M59" s="16"/>
      <c r="N59" s="16"/>
      <c r="O59" s="16"/>
      <c r="P59" s="16"/>
      <c r="Q59" s="19">
        <f t="shared" si="2"/>
        <v>0</v>
      </c>
      <c r="R59" s="20">
        <f t="shared" si="1"/>
        <v>0</v>
      </c>
      <c r="S59" s="20"/>
      <c r="T59" s="20"/>
      <c r="U59" s="20"/>
      <c r="V59" s="21"/>
    </row>
    <row r="60" spans="2:22" ht="33.75" customHeight="1">
      <c r="B60" s="16">
        <v>48</v>
      </c>
      <c r="C60" s="17"/>
      <c r="D60" s="17"/>
      <c r="E60" s="17"/>
      <c r="F60" s="17"/>
      <c r="G60" s="17"/>
      <c r="H60" s="17"/>
      <c r="I60" s="17"/>
      <c r="J60" s="17"/>
      <c r="K60" s="17"/>
      <c r="L60" s="16"/>
      <c r="M60" s="16"/>
      <c r="N60" s="16"/>
      <c r="O60" s="16"/>
      <c r="P60" s="16"/>
      <c r="Q60" s="19">
        <f t="shared" si="2"/>
        <v>0</v>
      </c>
      <c r="R60" s="20">
        <f t="shared" si="1"/>
        <v>0</v>
      </c>
      <c r="S60" s="20"/>
      <c r="T60" s="20"/>
      <c r="U60" s="20"/>
      <c r="V60" s="21"/>
    </row>
    <row r="61" spans="2:22" ht="33.75" customHeight="1">
      <c r="B61" s="16">
        <v>49</v>
      </c>
      <c r="C61" s="17"/>
      <c r="D61" s="17"/>
      <c r="E61" s="17"/>
      <c r="F61" s="17"/>
      <c r="G61" s="17"/>
      <c r="H61" s="17"/>
      <c r="I61" s="17"/>
      <c r="J61" s="17"/>
      <c r="K61" s="17"/>
      <c r="L61" s="16"/>
      <c r="M61" s="16"/>
      <c r="N61" s="16"/>
      <c r="O61" s="16"/>
      <c r="P61" s="16"/>
      <c r="Q61" s="19">
        <f t="shared" si="2"/>
        <v>0</v>
      </c>
      <c r="R61" s="20">
        <f t="shared" si="1"/>
        <v>0</v>
      </c>
      <c r="S61" s="20"/>
      <c r="T61" s="20"/>
      <c r="U61" s="20"/>
      <c r="V61" s="21"/>
    </row>
    <row r="62" spans="2:22" ht="33.75" customHeight="1">
      <c r="B62" s="16">
        <v>50</v>
      </c>
      <c r="C62" s="17"/>
      <c r="D62" s="17"/>
      <c r="E62" s="17"/>
      <c r="F62" s="17"/>
      <c r="G62" s="17"/>
      <c r="H62" s="17"/>
      <c r="I62" s="17"/>
      <c r="J62" s="17"/>
      <c r="K62" s="17"/>
      <c r="L62" s="16"/>
      <c r="M62" s="16"/>
      <c r="N62" s="16"/>
      <c r="O62" s="16"/>
      <c r="P62" s="16"/>
      <c r="Q62" s="19">
        <f t="shared" si="2"/>
        <v>0</v>
      </c>
      <c r="R62" s="20">
        <f t="shared" si="1"/>
        <v>0</v>
      </c>
      <c r="S62" s="20"/>
      <c r="T62" s="20"/>
      <c r="U62" s="20"/>
      <c r="V62" s="21"/>
    </row>
    <row r="63" spans="2:22" ht="33.75" customHeight="1">
      <c r="B63" s="16">
        <v>51</v>
      </c>
      <c r="C63" s="17"/>
      <c r="D63" s="17"/>
      <c r="E63" s="17"/>
      <c r="F63" s="17"/>
      <c r="G63" s="17"/>
      <c r="H63" s="17"/>
      <c r="I63" s="17"/>
      <c r="J63" s="17"/>
      <c r="K63" s="17"/>
      <c r="L63" s="16"/>
      <c r="M63" s="16"/>
      <c r="N63" s="16"/>
      <c r="O63" s="16"/>
      <c r="P63" s="16"/>
      <c r="Q63" s="19">
        <f t="shared" si="2"/>
        <v>0</v>
      </c>
      <c r="R63" s="20">
        <f t="shared" si="1"/>
        <v>0</v>
      </c>
      <c r="S63" s="20"/>
      <c r="T63" s="20"/>
      <c r="U63" s="20"/>
      <c r="V63" s="21"/>
    </row>
    <row r="64" spans="2:22" ht="33.75" customHeight="1">
      <c r="B64" s="16">
        <v>52</v>
      </c>
      <c r="C64" s="17"/>
      <c r="D64" s="17"/>
      <c r="E64" s="17"/>
      <c r="F64" s="17"/>
      <c r="G64" s="17"/>
      <c r="H64" s="17"/>
      <c r="I64" s="17"/>
      <c r="J64" s="17"/>
      <c r="K64" s="17"/>
      <c r="L64" s="16"/>
      <c r="M64" s="16"/>
      <c r="N64" s="16"/>
      <c r="O64" s="16"/>
      <c r="P64" s="16"/>
      <c r="Q64" s="19">
        <f t="shared" si="2"/>
        <v>0</v>
      </c>
      <c r="R64" s="20">
        <f t="shared" si="1"/>
        <v>0</v>
      </c>
      <c r="S64" s="20"/>
      <c r="T64" s="20"/>
      <c r="U64" s="20"/>
      <c r="V64" s="21"/>
    </row>
    <row r="66" spans="3:16" ht="15.75">
      <c r="C66" s="25" t="s">
        <v>106</v>
      </c>
      <c r="D66" s="26" t="s">
        <v>107</v>
      </c>
      <c r="E66" s="27"/>
      <c r="F66" s="27"/>
      <c r="G66" s="27"/>
      <c r="H66" s="27"/>
      <c r="I66" s="27"/>
      <c r="J66" s="27"/>
      <c r="K66" s="28"/>
      <c r="L66" s="29" t="s">
        <v>108</v>
      </c>
      <c r="M66" s="52"/>
      <c r="N66" s="52"/>
      <c r="O66" s="52"/>
      <c r="P66" s="52"/>
    </row>
    <row r="67" spans="3:16" ht="15.75">
      <c r="C67" s="25" t="s">
        <v>109</v>
      </c>
      <c r="D67" s="26" t="s">
        <v>110</v>
      </c>
      <c r="E67" s="30"/>
      <c r="F67" s="30"/>
      <c r="G67" s="30"/>
      <c r="H67" s="30"/>
      <c r="I67" s="30"/>
      <c r="J67" s="30"/>
      <c r="K67" s="28"/>
      <c r="L67" s="29" t="s">
        <v>108</v>
      </c>
      <c r="M67" s="52"/>
      <c r="N67" s="52"/>
      <c r="O67" s="52"/>
      <c r="P67" s="52"/>
    </row>
    <row r="68" spans="4:16" ht="15.75">
      <c r="D68" s="26" t="s">
        <v>111</v>
      </c>
      <c r="E68" s="30"/>
      <c r="F68" s="30"/>
      <c r="G68" s="30"/>
      <c r="H68" s="30"/>
      <c r="I68" s="30"/>
      <c r="J68" s="30"/>
      <c r="K68" s="28"/>
      <c r="L68" s="29" t="s">
        <v>108</v>
      </c>
      <c r="M68" s="52"/>
      <c r="N68" s="52"/>
      <c r="O68" s="52"/>
      <c r="P68" s="52"/>
    </row>
    <row r="69" spans="4:16" ht="15.75">
      <c r="D69" s="26" t="s">
        <v>112</v>
      </c>
      <c r="E69" s="27"/>
      <c r="F69" s="27"/>
      <c r="G69" s="27"/>
      <c r="H69" s="27"/>
      <c r="I69" s="27"/>
      <c r="J69" s="27"/>
      <c r="K69" s="28"/>
      <c r="L69" s="29" t="s">
        <v>108</v>
      </c>
      <c r="M69" s="52"/>
      <c r="N69" s="52"/>
      <c r="O69" s="52"/>
      <c r="P69" s="52"/>
    </row>
    <row r="70" spans="4:16" ht="15.75">
      <c r="D70" s="25" t="s">
        <v>113</v>
      </c>
      <c r="E70" s="30"/>
      <c r="F70" s="30"/>
      <c r="G70" s="30"/>
      <c r="H70" s="30"/>
      <c r="I70" s="30"/>
      <c r="J70" s="30"/>
      <c r="K70" s="28"/>
      <c r="L70" s="29" t="s">
        <v>108</v>
      </c>
      <c r="M70" s="52"/>
      <c r="N70" s="52"/>
      <c r="O70" s="52"/>
      <c r="P70" s="52"/>
    </row>
    <row r="71" spans="4:16" ht="15.75">
      <c r="D71" s="26" t="s">
        <v>114</v>
      </c>
      <c r="E71" s="30"/>
      <c r="F71" s="30"/>
      <c r="G71" s="30"/>
      <c r="H71" s="30"/>
      <c r="I71" s="30"/>
      <c r="J71" s="30"/>
      <c r="K71" s="28"/>
      <c r="L71" s="29" t="s">
        <v>108</v>
      </c>
      <c r="M71" s="52"/>
      <c r="N71" s="52"/>
      <c r="O71" s="52"/>
      <c r="P71" s="52"/>
    </row>
    <row r="72" spans="4:16" ht="15.75">
      <c r="D72" s="31" t="s">
        <v>115</v>
      </c>
      <c r="E72" s="30"/>
      <c r="F72" s="30"/>
      <c r="G72" s="30"/>
      <c r="H72" s="30"/>
      <c r="I72" s="30"/>
      <c r="J72" s="30"/>
      <c r="K72" s="28"/>
      <c r="L72" s="29" t="s">
        <v>108</v>
      </c>
      <c r="M72" s="52"/>
      <c r="N72" s="52"/>
      <c r="O72" s="52"/>
      <c r="P72" s="52"/>
    </row>
    <row r="73" spans="4:16" ht="15.75">
      <c r="D73" s="31" t="s">
        <v>116</v>
      </c>
      <c r="E73" s="27"/>
      <c r="F73" s="27"/>
      <c r="G73" s="27"/>
      <c r="H73" s="27"/>
      <c r="I73" s="27"/>
      <c r="J73" s="27"/>
      <c r="K73" s="28"/>
      <c r="L73" s="29" t="s">
        <v>108</v>
      </c>
      <c r="M73" s="52"/>
      <c r="N73" s="52"/>
      <c r="O73" s="52"/>
      <c r="P73" s="52"/>
    </row>
    <row r="74" ht="15.75">
      <c r="D74" s="31" t="s">
        <v>117</v>
      </c>
    </row>
    <row r="75" ht="15.75">
      <c r="D75" s="31" t="s">
        <v>118</v>
      </c>
    </row>
    <row r="76" ht="15.75">
      <c r="D76" s="31" t="s">
        <v>119</v>
      </c>
    </row>
    <row r="77" ht="15.75">
      <c r="D77" s="31" t="s">
        <v>120</v>
      </c>
    </row>
    <row r="78" ht="15.75">
      <c r="D78" s="31" t="s">
        <v>121</v>
      </c>
    </row>
    <row r="79" ht="15.75">
      <c r="D79" s="31" t="s">
        <v>122</v>
      </c>
    </row>
    <row r="80" ht="15">
      <c r="D80" s="1" t="s">
        <v>123</v>
      </c>
    </row>
  </sheetData>
  <sheetProtection selectLockedCells="1" selectUnlockedCells="1"/>
  <mergeCells count="28">
    <mergeCell ref="M68:P68"/>
    <mergeCell ref="M69:P69"/>
    <mergeCell ref="M70:P70"/>
    <mergeCell ref="M71:P71"/>
    <mergeCell ref="M72:P72"/>
    <mergeCell ref="M73:P73"/>
    <mergeCell ref="S11:S12"/>
    <mergeCell ref="T11:T12"/>
    <mergeCell ref="U11:U12"/>
    <mergeCell ref="V11:V12"/>
    <mergeCell ref="M66:P66"/>
    <mergeCell ref="M67:P67"/>
    <mergeCell ref="I11:I12"/>
    <mergeCell ref="J11:J12"/>
    <mergeCell ref="K11:K12"/>
    <mergeCell ref="L11:P11"/>
    <mergeCell ref="Q11:Q12"/>
    <mergeCell ref="R11:R12"/>
    <mergeCell ref="B1:V1"/>
    <mergeCell ref="B7:V7"/>
    <mergeCell ref="D8:V8"/>
    <mergeCell ref="B11:B12"/>
    <mergeCell ref="C11:C12"/>
    <mergeCell ref="D11:D12"/>
    <mergeCell ref="E11:E12"/>
    <mergeCell ref="F11:F12"/>
    <mergeCell ref="G11:G12"/>
    <mergeCell ref="H11:H12"/>
  </mergeCells>
  <conditionalFormatting sqref="V13:V17 V19:V64">
    <cfRule type="cellIs" priority="1" dxfId="12" operator="equal" stopIfTrue="1">
      <formula>"I"</formula>
    </cfRule>
  </conditionalFormatting>
  <conditionalFormatting sqref="V18">
    <cfRule type="cellIs" priority="2" dxfId="12" operator="equal" stopIfTrue="1">
      <formula>"I"</formula>
    </cfRule>
  </conditionalFormatting>
  <conditionalFormatting sqref="V18">
    <cfRule type="cellIs" priority="3" dxfId="12" operator="equal" stopIfTrue="1">
      <formula>"I"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6.421875" style="0" customWidth="1"/>
    <col min="2" max="2" width="11.8515625" style="0" customWidth="1"/>
    <col min="3" max="3" width="13.140625" style="0" customWidth="1"/>
    <col min="4" max="4" width="13.8515625" style="0" customWidth="1"/>
    <col min="5" max="5" width="14.140625" style="0" customWidth="1"/>
    <col min="6" max="6" width="10.28125" style="0" customWidth="1"/>
    <col min="8" max="8" width="26.8515625" style="0" customWidth="1"/>
    <col min="11" max="11" width="10.140625" style="0" customWidth="1"/>
    <col min="13" max="13" width="12.00390625" style="0" customWidth="1"/>
    <col min="14" max="14" width="10.140625" style="0" customWidth="1"/>
    <col min="15" max="15" width="12.00390625" style="0" customWidth="1"/>
    <col min="16" max="16" width="40.28125" style="0" customWidth="1"/>
    <col min="17" max="17" width="9.140625" style="0" customWidth="1"/>
  </cols>
  <sheetData>
    <row r="1" spans="1:20" ht="15">
      <c r="A1" s="53" t="s">
        <v>173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4" spans="1:16" ht="75">
      <c r="A4" s="1" t="s">
        <v>10</v>
      </c>
      <c r="B4" s="42" t="s">
        <v>11</v>
      </c>
      <c r="C4" s="1" t="s">
        <v>12</v>
      </c>
      <c r="D4" s="1" t="s">
        <v>13</v>
      </c>
      <c r="E4" s="1" t="s">
        <v>14</v>
      </c>
      <c r="F4" s="43" t="s">
        <v>15</v>
      </c>
      <c r="G4" s="42" t="s">
        <v>16</v>
      </c>
      <c r="H4" s="42" t="s">
        <v>17</v>
      </c>
      <c r="I4" s="42" t="s">
        <v>18</v>
      </c>
      <c r="J4" s="42" t="s">
        <v>19</v>
      </c>
      <c r="K4" s="1" t="s">
        <v>21</v>
      </c>
      <c r="L4" s="42" t="s">
        <v>22</v>
      </c>
      <c r="M4" s="42" t="s">
        <v>23</v>
      </c>
      <c r="N4" s="42" t="s">
        <v>24</v>
      </c>
      <c r="O4" s="42" t="s">
        <v>25</v>
      </c>
      <c r="P4" s="1" t="s">
        <v>26</v>
      </c>
    </row>
    <row r="5" spans="1:16" ht="15">
      <c r="A5" s="41">
        <v>1</v>
      </c>
      <c r="B5" t="s">
        <v>31</v>
      </c>
      <c r="C5" t="s">
        <v>127</v>
      </c>
      <c r="D5" t="s">
        <v>128</v>
      </c>
      <c r="E5" t="s">
        <v>80</v>
      </c>
      <c r="F5" s="44">
        <v>39518</v>
      </c>
      <c r="G5" s="41" t="s">
        <v>35</v>
      </c>
      <c r="H5" t="s">
        <v>129</v>
      </c>
      <c r="I5" s="41">
        <v>9</v>
      </c>
      <c r="J5" s="41" t="s">
        <v>124</v>
      </c>
      <c r="K5" s="41">
        <v>75</v>
      </c>
      <c r="L5" s="46">
        <v>1</v>
      </c>
      <c r="M5" s="41"/>
      <c r="N5" s="41">
        <v>75</v>
      </c>
      <c r="O5" t="s">
        <v>36</v>
      </c>
      <c r="P5" t="s">
        <v>43</v>
      </c>
    </row>
    <row r="6" spans="1:16" ht="15">
      <c r="A6" s="41">
        <v>2</v>
      </c>
      <c r="B6" t="s">
        <v>31</v>
      </c>
      <c r="C6" t="s">
        <v>130</v>
      </c>
      <c r="D6" t="s">
        <v>128</v>
      </c>
      <c r="E6" t="s">
        <v>131</v>
      </c>
      <c r="F6" s="45">
        <v>39946</v>
      </c>
      <c r="G6" s="41" t="s">
        <v>35</v>
      </c>
      <c r="H6" t="s">
        <v>180</v>
      </c>
      <c r="I6" s="41">
        <v>8</v>
      </c>
      <c r="J6" s="41" t="s">
        <v>124</v>
      </c>
      <c r="K6" s="41">
        <v>61</v>
      </c>
      <c r="L6" s="46">
        <v>0.8133333333333334</v>
      </c>
      <c r="M6" s="41"/>
      <c r="N6" s="41">
        <v>61</v>
      </c>
      <c r="O6" t="s">
        <v>42</v>
      </c>
      <c r="P6" t="s">
        <v>43</v>
      </c>
    </row>
    <row r="7" spans="1:16" ht="15">
      <c r="A7" s="41">
        <v>3</v>
      </c>
      <c r="B7" t="s">
        <v>61</v>
      </c>
      <c r="C7" t="s">
        <v>133</v>
      </c>
      <c r="D7" t="s">
        <v>134</v>
      </c>
      <c r="E7" t="s">
        <v>135</v>
      </c>
      <c r="F7" s="44">
        <v>39470</v>
      </c>
      <c r="G7" s="41" t="s">
        <v>35</v>
      </c>
      <c r="H7" t="s">
        <v>136</v>
      </c>
      <c r="I7" s="41">
        <v>10</v>
      </c>
      <c r="J7" s="41" t="s">
        <v>124</v>
      </c>
      <c r="K7" s="41">
        <v>46</v>
      </c>
      <c r="L7" s="46">
        <v>0.6133333333333333</v>
      </c>
      <c r="M7" s="41"/>
      <c r="N7" s="41">
        <v>46</v>
      </c>
      <c r="O7" t="s">
        <v>42</v>
      </c>
      <c r="P7" t="s">
        <v>37</v>
      </c>
    </row>
    <row r="8" spans="1:16" ht="15">
      <c r="A8" s="41">
        <v>4</v>
      </c>
      <c r="B8" t="s">
        <v>75</v>
      </c>
      <c r="C8" t="s">
        <v>137</v>
      </c>
      <c r="D8" t="s">
        <v>138</v>
      </c>
      <c r="E8" t="s">
        <v>139</v>
      </c>
      <c r="F8" s="45">
        <v>39255</v>
      </c>
      <c r="G8" s="41" t="s">
        <v>35</v>
      </c>
      <c r="H8" t="s">
        <v>181</v>
      </c>
      <c r="I8" s="41">
        <v>11</v>
      </c>
      <c r="J8" s="41" t="s">
        <v>124</v>
      </c>
      <c r="K8" s="41">
        <v>42</v>
      </c>
      <c r="L8" s="46">
        <v>0.56</v>
      </c>
      <c r="M8" s="41"/>
      <c r="N8" s="41">
        <v>42</v>
      </c>
      <c r="O8" t="s">
        <v>42</v>
      </c>
      <c r="P8" t="s">
        <v>43</v>
      </c>
    </row>
    <row r="9" spans="1:16" ht="15">
      <c r="A9" s="41">
        <v>5</v>
      </c>
      <c r="B9" t="s">
        <v>31</v>
      </c>
      <c r="C9" t="s">
        <v>140</v>
      </c>
      <c r="D9" t="s">
        <v>141</v>
      </c>
      <c r="E9" t="s">
        <v>135</v>
      </c>
      <c r="F9" s="45">
        <v>39152</v>
      </c>
      <c r="G9" s="41" t="s">
        <v>35</v>
      </c>
      <c r="H9" t="s">
        <v>182</v>
      </c>
      <c r="I9" s="41">
        <v>11</v>
      </c>
      <c r="J9" s="41" t="s">
        <v>124</v>
      </c>
      <c r="K9" s="41">
        <v>42</v>
      </c>
      <c r="L9" s="46">
        <v>0.56</v>
      </c>
      <c r="M9" s="41"/>
      <c r="N9" s="41">
        <v>42</v>
      </c>
      <c r="O9" t="s">
        <v>42</v>
      </c>
      <c r="P9" t="s">
        <v>142</v>
      </c>
    </row>
    <row r="10" spans="1:16" ht="15">
      <c r="A10" s="41">
        <v>6</v>
      </c>
      <c r="B10" t="s">
        <v>31</v>
      </c>
      <c r="C10" t="s">
        <v>143</v>
      </c>
      <c r="D10" t="s">
        <v>100</v>
      </c>
      <c r="E10" t="s">
        <v>80</v>
      </c>
      <c r="F10" s="45">
        <v>39133</v>
      </c>
      <c r="G10" s="41" t="s">
        <v>35</v>
      </c>
      <c r="H10" t="s">
        <v>144</v>
      </c>
      <c r="I10" s="41">
        <v>10</v>
      </c>
      <c r="J10" s="41" t="s">
        <v>124</v>
      </c>
      <c r="K10" s="41">
        <v>39</v>
      </c>
      <c r="L10" s="46">
        <v>0.52</v>
      </c>
      <c r="M10" s="41"/>
      <c r="N10" s="41">
        <v>39</v>
      </c>
      <c r="O10" t="s">
        <v>171</v>
      </c>
      <c r="P10" t="s">
        <v>43</v>
      </c>
    </row>
    <row r="11" spans="1:16" ht="15">
      <c r="A11" s="41">
        <v>7</v>
      </c>
      <c r="B11" t="s">
        <v>61</v>
      </c>
      <c r="C11" t="s">
        <v>145</v>
      </c>
      <c r="D11" t="s">
        <v>146</v>
      </c>
      <c r="E11" t="s">
        <v>46</v>
      </c>
      <c r="F11" s="44">
        <v>39614</v>
      </c>
      <c r="G11" s="41" t="s">
        <v>35</v>
      </c>
      <c r="H11" t="s">
        <v>136</v>
      </c>
      <c r="I11" s="41">
        <v>10</v>
      </c>
      <c r="J11" s="41" t="s">
        <v>124</v>
      </c>
      <c r="K11" s="41">
        <v>34</v>
      </c>
      <c r="L11" s="46">
        <v>0.4533333333333333</v>
      </c>
      <c r="M11" s="41"/>
      <c r="N11" s="41">
        <v>34</v>
      </c>
      <c r="O11" t="s">
        <v>171</v>
      </c>
      <c r="P11" t="s">
        <v>147</v>
      </c>
    </row>
    <row r="12" spans="1:15" ht="15">
      <c r="A12" s="41">
        <v>8</v>
      </c>
      <c r="B12" t="s">
        <v>75</v>
      </c>
      <c r="C12" t="s">
        <v>148</v>
      </c>
      <c r="D12" t="s">
        <v>149</v>
      </c>
      <c r="E12" t="s">
        <v>92</v>
      </c>
      <c r="F12" s="45">
        <v>39299</v>
      </c>
      <c r="G12" s="41" t="s">
        <v>35</v>
      </c>
      <c r="H12" t="s">
        <v>174</v>
      </c>
      <c r="I12" s="41">
        <v>11</v>
      </c>
      <c r="J12" s="41" t="s">
        <v>124</v>
      </c>
      <c r="K12" s="41">
        <v>28</v>
      </c>
      <c r="L12" s="46">
        <v>0.37333333333333335</v>
      </c>
      <c r="M12" s="41"/>
      <c r="N12" s="41">
        <v>28</v>
      </c>
      <c r="O12" t="s">
        <v>171</v>
      </c>
    </row>
    <row r="13" spans="1:16" ht="15">
      <c r="A13" s="41">
        <v>9</v>
      </c>
      <c r="B13" t="s">
        <v>31</v>
      </c>
      <c r="C13" t="s">
        <v>150</v>
      </c>
      <c r="D13" t="s">
        <v>151</v>
      </c>
      <c r="E13" t="s">
        <v>152</v>
      </c>
      <c r="F13" s="44">
        <v>39139</v>
      </c>
      <c r="G13" s="41" t="s">
        <v>35</v>
      </c>
      <c r="H13" t="s">
        <v>175</v>
      </c>
      <c r="I13" s="41">
        <v>11</v>
      </c>
      <c r="J13" s="41" t="s">
        <v>124</v>
      </c>
      <c r="K13" s="41">
        <v>23</v>
      </c>
      <c r="L13" s="46">
        <v>0.30666666666666664</v>
      </c>
      <c r="M13" s="41"/>
      <c r="N13" s="41">
        <v>23</v>
      </c>
      <c r="O13" t="s">
        <v>171</v>
      </c>
      <c r="P13" t="s">
        <v>43</v>
      </c>
    </row>
    <row r="14" spans="1:16" ht="15">
      <c r="A14" s="41">
        <v>10</v>
      </c>
      <c r="B14" t="s">
        <v>154</v>
      </c>
      <c r="C14" t="s">
        <v>155</v>
      </c>
      <c r="D14" t="s">
        <v>156</v>
      </c>
      <c r="E14" t="s">
        <v>157</v>
      </c>
      <c r="F14" s="45">
        <v>39623</v>
      </c>
      <c r="G14" s="41" t="s">
        <v>35</v>
      </c>
      <c r="H14" t="s">
        <v>158</v>
      </c>
      <c r="I14" s="41">
        <v>10</v>
      </c>
      <c r="J14" s="41" t="s">
        <v>124</v>
      </c>
      <c r="K14" s="41">
        <v>23</v>
      </c>
      <c r="L14" s="46">
        <v>0.30666666666666664</v>
      </c>
      <c r="M14" s="41"/>
      <c r="N14" s="41">
        <v>23</v>
      </c>
      <c r="O14" t="s">
        <v>171</v>
      </c>
      <c r="P14" t="s">
        <v>48</v>
      </c>
    </row>
    <row r="15" spans="1:16" ht="15">
      <c r="A15" s="41">
        <v>11</v>
      </c>
      <c r="B15" t="s">
        <v>61</v>
      </c>
      <c r="C15" t="s">
        <v>159</v>
      </c>
      <c r="D15" t="s">
        <v>160</v>
      </c>
      <c r="E15" t="s">
        <v>161</v>
      </c>
      <c r="F15" s="45">
        <v>39681</v>
      </c>
      <c r="G15" s="41" t="s">
        <v>35</v>
      </c>
      <c r="H15" t="s">
        <v>178</v>
      </c>
      <c r="I15" s="41">
        <v>9</v>
      </c>
      <c r="J15" s="41" t="s">
        <v>124</v>
      </c>
      <c r="K15" s="41">
        <v>23</v>
      </c>
      <c r="L15" s="46">
        <v>0.30666666666666664</v>
      </c>
      <c r="M15" s="41"/>
      <c r="N15" s="41">
        <v>23</v>
      </c>
      <c r="O15" t="s">
        <v>171</v>
      </c>
      <c r="P15" t="s">
        <v>65</v>
      </c>
    </row>
    <row r="16" spans="1:16" ht="15">
      <c r="A16" s="41">
        <v>12</v>
      </c>
      <c r="B16" t="s">
        <v>31</v>
      </c>
      <c r="C16" t="s">
        <v>163</v>
      </c>
      <c r="D16" t="s">
        <v>164</v>
      </c>
      <c r="E16" t="s">
        <v>51</v>
      </c>
      <c r="F16" s="44">
        <v>39506</v>
      </c>
      <c r="G16" s="41" t="s">
        <v>35</v>
      </c>
      <c r="H16" t="s">
        <v>176</v>
      </c>
      <c r="I16" s="41">
        <v>9</v>
      </c>
      <c r="J16" s="41" t="s">
        <v>124</v>
      </c>
      <c r="K16" s="41">
        <v>23</v>
      </c>
      <c r="L16" s="46">
        <v>0.30666666666666664</v>
      </c>
      <c r="M16" s="41"/>
      <c r="N16" s="41">
        <v>23</v>
      </c>
      <c r="O16" t="s">
        <v>171</v>
      </c>
      <c r="P16" t="s">
        <v>48</v>
      </c>
    </row>
    <row r="17" spans="1:16" ht="15">
      <c r="A17" s="41">
        <v>13</v>
      </c>
      <c r="B17" t="s">
        <v>61</v>
      </c>
      <c r="C17" t="s">
        <v>166</v>
      </c>
      <c r="D17" t="s">
        <v>167</v>
      </c>
      <c r="E17" t="s">
        <v>168</v>
      </c>
      <c r="F17" s="45">
        <v>38827</v>
      </c>
      <c r="G17" s="41" t="s">
        <v>35</v>
      </c>
      <c r="H17" t="s">
        <v>177</v>
      </c>
      <c r="I17" s="41">
        <v>11</v>
      </c>
      <c r="J17" s="41" t="s">
        <v>124</v>
      </c>
      <c r="K17" s="41">
        <v>18</v>
      </c>
      <c r="L17" s="46">
        <v>0.24</v>
      </c>
      <c r="M17" s="41"/>
      <c r="N17" s="41">
        <v>18</v>
      </c>
      <c r="O17" t="s">
        <v>171</v>
      </c>
      <c r="P17" t="s">
        <v>65</v>
      </c>
    </row>
    <row r="20" ht="15">
      <c r="H20" t="s">
        <v>179</v>
      </c>
    </row>
  </sheetData>
  <sheetProtection/>
  <mergeCells count="1">
    <mergeCell ref="A1:T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2023-12-12T13:40:36Z</dcterms:modified>
  <cp:category/>
  <cp:version/>
  <cp:contentType/>
  <cp:contentStatus/>
</cp:coreProperties>
</file>