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EE5DA4A-5F45-4BBD-B498-0C8D081EBC19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Балаклавский район" sheetId="9" r:id="rId1"/>
    <sheet name="Ленинский район " sheetId="11" r:id="rId2"/>
    <sheet name="Нахимовский район " sheetId="12" r:id="rId3"/>
    <sheet name="Гагаринский район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5" i="11" l="1"/>
  <c r="O94" i="11"/>
  <c r="O93" i="11"/>
  <c r="O92" i="11"/>
  <c r="O91" i="11"/>
  <c r="O90" i="11"/>
  <c r="O89" i="11"/>
  <c r="O88" i="11"/>
  <c r="O87" i="11"/>
  <c r="O86" i="11"/>
  <c r="O85" i="11"/>
  <c r="O84" i="11"/>
  <c r="O83" i="11"/>
  <c r="O81" i="11"/>
  <c r="O80" i="11"/>
  <c r="O79" i="11"/>
  <c r="O78" i="11"/>
  <c r="O77" i="11"/>
  <c r="O76" i="11"/>
  <c r="O75" i="11"/>
  <c r="O74" i="11"/>
  <c r="O73" i="11"/>
  <c r="O72" i="11"/>
  <c r="O71" i="11"/>
  <c r="O70" i="11"/>
  <c r="O69" i="11"/>
  <c r="O68" i="11"/>
  <c r="O66" i="11"/>
  <c r="O65" i="11"/>
  <c r="O64" i="11"/>
  <c r="O63" i="11"/>
  <c r="O62" i="11"/>
  <c r="O61" i="11"/>
  <c r="O60" i="11"/>
  <c r="O59" i="11"/>
  <c r="O58" i="11"/>
  <c r="O57" i="11"/>
  <c r="O56" i="11"/>
  <c r="O55" i="11"/>
  <c r="O54" i="11"/>
  <c r="O53" i="11"/>
  <c r="O52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136" i="10"/>
  <c r="R136" i="10" s="1"/>
  <c r="O135" i="10"/>
  <c r="R135" i="10" s="1"/>
  <c r="R134" i="10"/>
  <c r="O134" i="10"/>
  <c r="O124" i="10"/>
  <c r="O132" i="10"/>
  <c r="R132" i="10" s="1"/>
  <c r="O131" i="10"/>
  <c r="O130" i="10"/>
  <c r="O129" i="10"/>
  <c r="O128" i="10"/>
  <c r="O127" i="10"/>
  <c r="O126" i="10"/>
  <c r="O125" i="10"/>
  <c r="O120" i="10"/>
  <c r="O123" i="10"/>
  <c r="O122" i="10"/>
  <c r="O121" i="10"/>
  <c r="O119" i="10"/>
  <c r="O118" i="10"/>
  <c r="O117" i="10"/>
  <c r="O115" i="10"/>
  <c r="R115" i="10" s="1"/>
  <c r="O114" i="10"/>
  <c r="R114" i="10" s="1"/>
  <c r="O113" i="10"/>
  <c r="R113" i="10" s="1"/>
  <c r="O112" i="10"/>
  <c r="R112" i="10" s="1"/>
  <c r="O111" i="10"/>
  <c r="R111" i="10" s="1"/>
  <c r="O110" i="10"/>
  <c r="R110" i="10" s="1"/>
  <c r="O109" i="10"/>
  <c r="O108" i="10"/>
  <c r="O107" i="10"/>
  <c r="O106" i="10"/>
  <c r="O105" i="10"/>
  <c r="O104" i="10"/>
  <c r="O103" i="10"/>
  <c r="O102" i="10"/>
  <c r="O101" i="10"/>
  <c r="O100" i="10"/>
  <c r="O99" i="10"/>
  <c r="O98" i="10"/>
  <c r="O97" i="10"/>
  <c r="O96" i="10"/>
  <c r="O95" i="10"/>
  <c r="O94" i="10"/>
  <c r="O93" i="10"/>
  <c r="O92" i="10"/>
  <c r="O91" i="10"/>
  <c r="O90" i="10"/>
  <c r="O88" i="10"/>
  <c r="R88" i="10" s="1"/>
  <c r="O87" i="10"/>
  <c r="R87" i="10" s="1"/>
  <c r="O86" i="10"/>
  <c r="R86" i="10" s="1"/>
  <c r="O85" i="10"/>
  <c r="R85" i="10" s="1"/>
  <c r="O84" i="10"/>
  <c r="R84" i="10" s="1"/>
  <c r="O83" i="10"/>
  <c r="R83" i="10" s="1"/>
  <c r="O82" i="10"/>
  <c r="O81" i="10"/>
  <c r="O80" i="10"/>
  <c r="O79" i="10"/>
  <c r="O78" i="10"/>
  <c r="O77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62" i="10"/>
  <c r="R62" i="10" s="1"/>
  <c r="O61" i="10"/>
  <c r="R61" i="10" s="1"/>
  <c r="O60" i="10"/>
  <c r="R60" i="10" s="1"/>
  <c r="O59" i="10"/>
  <c r="R59" i="10" s="1"/>
  <c r="O58" i="10"/>
  <c r="R58" i="10" s="1"/>
  <c r="O57" i="10"/>
  <c r="R57" i="10" s="1"/>
  <c r="O56" i="10"/>
  <c r="R56" i="10" s="1"/>
  <c r="O55" i="10"/>
  <c r="R55" i="10" s="1"/>
  <c r="O54" i="10"/>
  <c r="R54" i="10" s="1"/>
  <c r="O53" i="10"/>
  <c r="R53" i="10" s="1"/>
  <c r="O52" i="10"/>
  <c r="R52" i="10" s="1"/>
  <c r="O51" i="10"/>
  <c r="R51" i="10" s="1"/>
  <c r="O50" i="10"/>
  <c r="R50" i="10" s="1"/>
  <c r="O49" i="10"/>
  <c r="R49" i="10" s="1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8" i="10"/>
  <c r="R28" i="10" s="1"/>
  <c r="O27" i="10"/>
  <c r="R27" i="10" s="1"/>
  <c r="O26" i="10"/>
  <c r="O25" i="10"/>
  <c r="O24" i="10"/>
  <c r="O23" i="10"/>
  <c r="O22" i="10"/>
  <c r="O21" i="10"/>
  <c r="O20" i="10"/>
  <c r="O19" i="10"/>
  <c r="O18" i="10"/>
  <c r="O17" i="10"/>
  <c r="R16" i="10"/>
  <c r="O16" i="10"/>
  <c r="O15" i="10"/>
  <c r="O14" i="10"/>
  <c r="O13" i="10"/>
  <c r="O12" i="10"/>
  <c r="O11" i="10"/>
  <c r="O10" i="10"/>
  <c r="O9" i="10"/>
  <c r="O8" i="10"/>
  <c r="O7" i="10"/>
  <c r="O6" i="10"/>
</calcChain>
</file>

<file path=xl/sharedStrings.xml><?xml version="1.0" encoding="utf-8"?>
<sst xmlns="http://schemas.openxmlformats.org/spreadsheetml/2006/main" count="2222" uniqueCount="855">
  <si>
    <t>№</t>
  </si>
  <si>
    <t>Фамилия</t>
  </si>
  <si>
    <t>Имя</t>
  </si>
  <si>
    <t>Отчество</t>
  </si>
  <si>
    <t>Класс обучения</t>
  </si>
  <si>
    <t>Класс, за который выполнялось задание</t>
  </si>
  <si>
    <t>Количество баллов за апелляцию</t>
  </si>
  <si>
    <t>Общее количество баллов</t>
  </si>
  <si>
    <t xml:space="preserve">Статус участника </t>
  </si>
  <si>
    <t>Процент выполнения задания</t>
  </si>
  <si>
    <t>ФИО учителя (тренера) полностью</t>
  </si>
  <si>
    <t>ИТОГО</t>
  </si>
  <si>
    <t>Дата рождения</t>
  </si>
  <si>
    <t>Гражданство</t>
  </si>
  <si>
    <t>Кол-во баллов за выполненные задания</t>
  </si>
  <si>
    <t>МАТЕМАТИКА</t>
  </si>
  <si>
    <t>Образовательное учреждение                                               (в сответствии с Уставом)</t>
  </si>
  <si>
    <t>Результаты муниципального этапа всероссийской олимпиады школьников в 2024-2025 учебном году
в_________________________________ районе</t>
  </si>
  <si>
    <t>Дрич</t>
  </si>
  <si>
    <t>Алексеевич</t>
  </si>
  <si>
    <t>Денис</t>
  </si>
  <si>
    <t>Сергеевна</t>
  </si>
  <si>
    <t>Усманов</t>
  </si>
  <si>
    <t>Мухаммад Али</t>
  </si>
  <si>
    <t>Ленурович</t>
  </si>
  <si>
    <t>24.10.2011</t>
  </si>
  <si>
    <t xml:space="preserve">Микаелян </t>
  </si>
  <si>
    <t>Дмитриевич</t>
  </si>
  <si>
    <t>03.04.2010</t>
  </si>
  <si>
    <t>Козлов</t>
  </si>
  <si>
    <t xml:space="preserve">Михаил </t>
  </si>
  <si>
    <t xml:space="preserve">Константинович </t>
  </si>
  <si>
    <t>Ярослав</t>
  </si>
  <si>
    <t xml:space="preserve">Глуздань </t>
  </si>
  <si>
    <t>Екатерина</t>
  </si>
  <si>
    <t>16.09.2010</t>
  </si>
  <si>
    <t>Канюк</t>
  </si>
  <si>
    <t>Анастасия</t>
  </si>
  <si>
    <t>Давидовна</t>
  </si>
  <si>
    <t>Смольнякова</t>
  </si>
  <si>
    <t>Арина</t>
  </si>
  <si>
    <t>Викторовна</t>
  </si>
  <si>
    <t>22.09.2010</t>
  </si>
  <si>
    <t>Абдурафиев</t>
  </si>
  <si>
    <t>Арслан</t>
  </si>
  <si>
    <t>Артурович</t>
  </si>
  <si>
    <t>24.07.2010</t>
  </si>
  <si>
    <t>Алексеевна</t>
  </si>
  <si>
    <t>Кирилл</t>
  </si>
  <si>
    <t>Константинович</t>
  </si>
  <si>
    <t>Гирченко</t>
  </si>
  <si>
    <t>Олегович</t>
  </si>
  <si>
    <t>Жидков</t>
  </si>
  <si>
    <t>Копров</t>
  </si>
  <si>
    <t>Егор</t>
  </si>
  <si>
    <t>19.10.2009</t>
  </si>
  <si>
    <t>Никитин</t>
  </si>
  <si>
    <t>Андрей</t>
  </si>
  <si>
    <t>11.05.2009</t>
  </si>
  <si>
    <t>Зайцев</t>
  </si>
  <si>
    <t>Владимирович</t>
  </si>
  <si>
    <t>31.01.2009</t>
  </si>
  <si>
    <t>Круг</t>
  </si>
  <si>
    <t>01.02.2009</t>
  </si>
  <si>
    <t>Василюк</t>
  </si>
  <si>
    <t>Юрий</t>
  </si>
  <si>
    <t>31.12.2007</t>
  </si>
  <si>
    <t>Шевчук</t>
  </si>
  <si>
    <t>01.06.2008</t>
  </si>
  <si>
    <t>Патрушева</t>
  </si>
  <si>
    <t>25.06.2009</t>
  </si>
  <si>
    <t>Бузуверова</t>
  </si>
  <si>
    <t>Наталья</t>
  </si>
  <si>
    <t>16.01 2009</t>
  </si>
  <si>
    <t>Ибрагимов</t>
  </si>
  <si>
    <t>Тимур</t>
  </si>
  <si>
    <t>Раипович</t>
  </si>
  <si>
    <t>02.10.2008</t>
  </si>
  <si>
    <t>Борнусов</t>
  </si>
  <si>
    <t>Иван</t>
  </si>
  <si>
    <t>Денисович</t>
  </si>
  <si>
    <t>25.01.2009</t>
  </si>
  <si>
    <t>Абдуганиев</t>
  </si>
  <si>
    <t>Алан</t>
  </si>
  <si>
    <t>Серверович</t>
  </si>
  <si>
    <t>21.07.2007</t>
  </si>
  <si>
    <t>Абрамов</t>
  </si>
  <si>
    <t xml:space="preserve">Андрей </t>
  </si>
  <si>
    <t>Александрович</t>
  </si>
  <si>
    <t>24.10.2007</t>
  </si>
  <si>
    <t>Михайленко</t>
  </si>
  <si>
    <t>24.11.2007</t>
  </si>
  <si>
    <t>22.05.2007</t>
  </si>
  <si>
    <t>Исадченко Елена Алексеевна</t>
  </si>
  <si>
    <t>Коледова Тамара Ибрагимовна</t>
  </si>
  <si>
    <t>Козлова Надежда Васильевна</t>
  </si>
  <si>
    <t xml:space="preserve">Козлова Надежда Васильевна </t>
  </si>
  <si>
    <t>Списак Елена Ивановна</t>
  </si>
  <si>
    <t>Кашперук Галина Владимировна</t>
  </si>
  <si>
    <t>Списак Александр Петрович</t>
  </si>
  <si>
    <t xml:space="preserve">Байдукова Ирина Славовна </t>
  </si>
  <si>
    <t>РФ</t>
  </si>
  <si>
    <t>Анна София</t>
  </si>
  <si>
    <t>участник</t>
  </si>
  <si>
    <t>призер</t>
  </si>
  <si>
    <t>победитель</t>
  </si>
  <si>
    <t>Eкатерина</t>
  </si>
  <si>
    <t>Оскар</t>
  </si>
  <si>
    <t>ГБОУ "Средняя общеобразовательная школа № 30 имени Героя Советского Союза Г.А. Рубцова"</t>
  </si>
  <si>
    <t>ГБОУ "Средняя общеобразовательная школа № 25 имени капитана Марка Семеновича Драпушко"</t>
  </si>
  <si>
    <t>ГБОУ "Средняя общеобразовательная школа № 47 имени М.П. Ситко"</t>
  </si>
  <si>
    <t>ГБОУ "Средняя общеобразовательная школа № 33 имени Героя Советского Союза В.И. Герасимова"</t>
  </si>
  <si>
    <t>Игоревич</t>
  </si>
  <si>
    <t>Фёдор</t>
  </si>
  <si>
    <t>Мария Изабелла</t>
  </si>
  <si>
    <t>Евгеньевна</t>
  </si>
  <si>
    <t>Субботина Виктория Филипповна</t>
  </si>
  <si>
    <t>Долиненко</t>
  </si>
  <si>
    <t>Никита</t>
  </si>
  <si>
    <t>Вадимович</t>
  </si>
  <si>
    <t>22.09.2011</t>
  </si>
  <si>
    <t>ГБОУ "Средняя общеобразовательная школа № 23 имени Б.А.Кучера"</t>
  </si>
  <si>
    <t>Чурсина Ксения Вячеславовна</t>
  </si>
  <si>
    <t>Заскоченко</t>
  </si>
  <si>
    <t>Роман</t>
  </si>
  <si>
    <t>07.04.2011</t>
  </si>
  <si>
    <t>ГБОУ "Средняя общеобразовательная школа № 54 имени Ю.А. Гагарина"</t>
  </si>
  <si>
    <t>Штанкова Марина Александровна</t>
  </si>
  <si>
    <t>Ивашин</t>
  </si>
  <si>
    <t>Иванович</t>
  </si>
  <si>
    <t>ФГКОУ Филиал НВМУ в г. Севастополе</t>
  </si>
  <si>
    <t>Якутина Нина Петровна</t>
  </si>
  <si>
    <t>Сойко</t>
  </si>
  <si>
    <t>Артем</t>
  </si>
  <si>
    <t>Андреевич</t>
  </si>
  <si>
    <t>05.10.2011</t>
  </si>
  <si>
    <t>ГБОУ "ШКОЛА ЭКОТЕХ+"</t>
  </si>
  <si>
    <t>призёр</t>
  </si>
  <si>
    <t>Бутенко Ирина  Петровна</t>
  </si>
  <si>
    <t>Романченко</t>
  </si>
  <si>
    <t>Владислав</t>
  </si>
  <si>
    <t>02.01.2011</t>
  </si>
  <si>
    <t xml:space="preserve">Шехтер </t>
  </si>
  <si>
    <t>Александр</t>
  </si>
  <si>
    <t>Михайлович</t>
  </si>
  <si>
    <t>04.12.2011</t>
  </si>
  <si>
    <t>ГБОУ "Инженерная школа"</t>
  </si>
  <si>
    <t>Белицкая Дарья Валерьевна</t>
  </si>
  <si>
    <t>Калабин</t>
  </si>
  <si>
    <t>Олег</t>
  </si>
  <si>
    <t>30.07.2011</t>
  </si>
  <si>
    <t>ГБОУ "Билингвальная гимназия № 2"</t>
  </si>
  <si>
    <t>Рассошенко Яна Валерьевна</t>
  </si>
  <si>
    <t>Ермак</t>
  </si>
  <si>
    <t>Викторович</t>
  </si>
  <si>
    <t>12.09.2011</t>
  </si>
  <si>
    <t>Шкреба</t>
  </si>
  <si>
    <t>Николай</t>
  </si>
  <si>
    <t>Васильевич</t>
  </si>
  <si>
    <t>25.11.2010</t>
  </si>
  <si>
    <t>Терновой</t>
  </si>
  <si>
    <t xml:space="preserve">Иван </t>
  </si>
  <si>
    <t xml:space="preserve">Дмитриевич </t>
  </si>
  <si>
    <t>01.08.2011</t>
  </si>
  <si>
    <t>ГБОУ "Гимназия № 24"</t>
  </si>
  <si>
    <t xml:space="preserve">Жукова Татьяна Викторовна </t>
  </si>
  <si>
    <t>Калашников</t>
  </si>
  <si>
    <t>Борис</t>
  </si>
  <si>
    <t>22.01.2012</t>
  </si>
  <si>
    <t>Смирнова</t>
  </si>
  <si>
    <t>Полина</t>
  </si>
  <si>
    <t>Игоревна</t>
  </si>
  <si>
    <t>15.10.2011</t>
  </si>
  <si>
    <t>Кучер</t>
  </si>
  <si>
    <t>19.09.2010</t>
  </si>
  <si>
    <t>Гупалов</t>
  </si>
  <si>
    <t>Павел</t>
  </si>
  <si>
    <t>Сергеевич</t>
  </si>
  <si>
    <t>02.08.2011</t>
  </si>
  <si>
    <t>ГБОУ "Средняя общеобразовательная школа № 29 имени М.Т. Калашникова"</t>
  </si>
  <si>
    <t>Больбух Валентина Владимировна</t>
  </si>
  <si>
    <t>Климонтова</t>
  </si>
  <si>
    <t>Анна</t>
  </si>
  <si>
    <t>30.06.2011</t>
  </si>
  <si>
    <t>Орлов</t>
  </si>
  <si>
    <t>16.08.2011</t>
  </si>
  <si>
    <t>Матросова</t>
  </si>
  <si>
    <t xml:space="preserve">Анастасия </t>
  </si>
  <si>
    <t xml:space="preserve">Александровна </t>
  </si>
  <si>
    <t>31.10.2011</t>
  </si>
  <si>
    <t xml:space="preserve">ГБОУ "Средняя общеобразовательная школа № 15" </t>
  </si>
  <si>
    <t xml:space="preserve">Василенко Ирина Викторовна </t>
  </si>
  <si>
    <t>Тарадина</t>
  </si>
  <si>
    <t>София</t>
  </si>
  <si>
    <t>Дмитриевна</t>
  </si>
  <si>
    <t>11.11.2011</t>
  </si>
  <si>
    <t>ГБОУ "Средняя общеобразовательная школа № 57 с реализацией дополнительных программ в области искусств имени дважды Героя Советского Союза маршала авиации Савицкого Евгения Яковлевича"</t>
  </si>
  <si>
    <t>Суханик Ольга Анатольевна</t>
  </si>
  <si>
    <t>Муравьев</t>
  </si>
  <si>
    <t>Арсений</t>
  </si>
  <si>
    <t>Максимович</t>
  </si>
  <si>
    <t>21.11.2010</t>
  </si>
  <si>
    <t>ГБОУ "Средняя общеобразовательная школа № 58 с углубленным изучением общественно-экономических дисциплин имени Героя Советского Союза В.И. Колядина"</t>
  </si>
  <si>
    <t>Иванова Ольга Викторовна</t>
  </si>
  <si>
    <t>Мымрикова</t>
  </si>
  <si>
    <t>Евгения</t>
  </si>
  <si>
    <t>Ивановна</t>
  </si>
  <si>
    <t>23.07.2011</t>
  </si>
  <si>
    <t>Колтышева</t>
  </si>
  <si>
    <t xml:space="preserve">Мария </t>
  </si>
  <si>
    <t>Максимовна</t>
  </si>
  <si>
    <t>01.12.2011</t>
  </si>
  <si>
    <t>ГБОУ "Средняя общеобразовательная школа № 34 имени Александра Шостака"</t>
  </si>
  <si>
    <t>Козлова Инна Витальевна</t>
  </si>
  <si>
    <t>Мокрецов</t>
  </si>
  <si>
    <t>Артём</t>
  </si>
  <si>
    <t>13.06.2011</t>
  </si>
  <si>
    <t>Шайнер</t>
  </si>
  <si>
    <t xml:space="preserve">Григорий </t>
  </si>
  <si>
    <t>04.05.2011</t>
  </si>
  <si>
    <t>Оганнисян</t>
  </si>
  <si>
    <t>Давид</t>
  </si>
  <si>
    <t>Гарникович</t>
  </si>
  <si>
    <t>Гордеева Мария Викторовна</t>
  </si>
  <si>
    <t>Фомин</t>
  </si>
  <si>
    <t>Артёмович</t>
  </si>
  <si>
    <t>Захарченко</t>
  </si>
  <si>
    <t>Максим</t>
  </si>
  <si>
    <t>18.04.2010</t>
  </si>
  <si>
    <t>Уруков Дмитрий Владимирович</t>
  </si>
  <si>
    <t>Багреновский</t>
  </si>
  <si>
    <t>Ильич</t>
  </si>
  <si>
    <t>25.05.2010</t>
  </si>
  <si>
    <t>Жохов</t>
  </si>
  <si>
    <t>07.05.2010</t>
  </si>
  <si>
    <t>Кирюхина Наталья Сергеевна</t>
  </si>
  <si>
    <t>Пруцков</t>
  </si>
  <si>
    <t>Антонович</t>
  </si>
  <si>
    <t>07.01.1010</t>
  </si>
  <si>
    <t>Тухватуллин</t>
  </si>
  <si>
    <t>Руслан</t>
  </si>
  <si>
    <t>Эльмирович</t>
  </si>
  <si>
    <t>26.03.2010</t>
  </si>
  <si>
    <t>Лыкова</t>
  </si>
  <si>
    <t xml:space="preserve"> София </t>
  </si>
  <si>
    <t>09.07.2010</t>
  </si>
  <si>
    <t>Волошина Камилла Сергеевна</t>
  </si>
  <si>
    <t>Коваленко</t>
  </si>
  <si>
    <t>Илья</t>
  </si>
  <si>
    <t>Русланович</t>
  </si>
  <si>
    <t>02.07.2010</t>
  </si>
  <si>
    <t>Болдина Светлана Александровна</t>
  </si>
  <si>
    <t xml:space="preserve">Раков </t>
  </si>
  <si>
    <t>Пётр</t>
  </si>
  <si>
    <t>21.01.2011</t>
  </si>
  <si>
    <t>Уруков</t>
  </si>
  <si>
    <t>Глеб</t>
  </si>
  <si>
    <t>09.05.2010</t>
  </si>
  <si>
    <t>Яценко</t>
  </si>
  <si>
    <t>Андреевна</t>
  </si>
  <si>
    <t>11.08.2010</t>
  </si>
  <si>
    <t>Задорожный Алексей Викторович</t>
  </si>
  <si>
    <t>Колочавин</t>
  </si>
  <si>
    <t>Алексей</t>
  </si>
  <si>
    <t>Анатольевич</t>
  </si>
  <si>
    <t>21.02.2011</t>
  </si>
  <si>
    <t>Глушакова Марина Ивановна</t>
  </si>
  <si>
    <t>Панова</t>
  </si>
  <si>
    <t xml:space="preserve">Алиса </t>
  </si>
  <si>
    <t>Александровна</t>
  </si>
  <si>
    <t>15.05.2010</t>
  </si>
  <si>
    <t xml:space="preserve">Колченко </t>
  </si>
  <si>
    <t>Ксения</t>
  </si>
  <si>
    <t xml:space="preserve"> Александровна</t>
  </si>
  <si>
    <t>27.01.2010</t>
  </si>
  <si>
    <t>Ларионов</t>
  </si>
  <si>
    <t>Владимир</t>
  </si>
  <si>
    <t>Николаевич</t>
  </si>
  <si>
    <t>04.08.2010</t>
  </si>
  <si>
    <t>Иванова</t>
  </si>
  <si>
    <t>08.09.2010</t>
  </si>
  <si>
    <t xml:space="preserve">Борисенко </t>
  </si>
  <si>
    <t>Семеновна</t>
  </si>
  <si>
    <t>01.02.2011</t>
  </si>
  <si>
    <t xml:space="preserve">Мамаев </t>
  </si>
  <si>
    <t xml:space="preserve">Фёдор </t>
  </si>
  <si>
    <t>20.10.2010</t>
  </si>
  <si>
    <t>Пинчук</t>
  </si>
  <si>
    <t>Софья</t>
  </si>
  <si>
    <t>30.12.2010</t>
  </si>
  <si>
    <t>ГБОУ "Средняя общеобразовательная школа №  32 имени Л.В. Бобковой"</t>
  </si>
  <si>
    <t>Дженчако Наталья Владиленовна</t>
  </si>
  <si>
    <t>Вергелес</t>
  </si>
  <si>
    <t>09.02.2011</t>
  </si>
  <si>
    <t>Федякина Елена Петровна</t>
  </si>
  <si>
    <t>Яцун</t>
  </si>
  <si>
    <t>Дарья</t>
  </si>
  <si>
    <t>06.05.2010</t>
  </si>
  <si>
    <t>Проданчук</t>
  </si>
  <si>
    <t>Мария</t>
  </si>
  <si>
    <t>13.03.2010</t>
  </si>
  <si>
    <t>Широкова</t>
  </si>
  <si>
    <t>Владимировна</t>
  </si>
  <si>
    <t>12.05.2010</t>
  </si>
  <si>
    <t>Мезенцев</t>
  </si>
  <si>
    <t>12.03.2011</t>
  </si>
  <si>
    <t xml:space="preserve">ГБОУ "Средняя общеобразовательная школа № 49" </t>
  </si>
  <si>
    <t>Тищенко Евгения Александровна</t>
  </si>
  <si>
    <t xml:space="preserve">Цап </t>
  </si>
  <si>
    <t xml:space="preserve">Екатерина </t>
  </si>
  <si>
    <t>Кирилловна</t>
  </si>
  <si>
    <t>04.07.2010</t>
  </si>
  <si>
    <t>Павлюченко</t>
  </si>
  <si>
    <t>Ульяна</t>
  </si>
  <si>
    <t>12.06.2010</t>
  </si>
  <si>
    <t>Ирина</t>
  </si>
  <si>
    <t>Захарин</t>
  </si>
  <si>
    <t>06.07.2010</t>
  </si>
  <si>
    <t>Забавин</t>
  </si>
  <si>
    <t>Дмитрий</t>
  </si>
  <si>
    <t>Георгиевич</t>
  </si>
  <si>
    <t>30.05.2010</t>
  </si>
  <si>
    <t>Леонтьева Светлана Вадимовна</t>
  </si>
  <si>
    <t>Муковоз</t>
  </si>
  <si>
    <t xml:space="preserve">Дана </t>
  </si>
  <si>
    <t>30.11.2010</t>
  </si>
  <si>
    <t xml:space="preserve">Мясникова </t>
  </si>
  <si>
    <t xml:space="preserve">Владислава </t>
  </si>
  <si>
    <t>Константиновна</t>
  </si>
  <si>
    <t>14.10.2010</t>
  </si>
  <si>
    <t xml:space="preserve">Котова </t>
  </si>
  <si>
    <t>28.11.2010</t>
  </si>
  <si>
    <t>Губина</t>
  </si>
  <si>
    <t>Виолета</t>
  </si>
  <si>
    <t>Ярославовна</t>
  </si>
  <si>
    <t>ГБОУ "Образовательный центр "Бухта Казачья" имени 810-й отдельной гвардейской орденов Жукова, Ушакова бригады морской пехоты"</t>
  </si>
  <si>
    <t xml:space="preserve">Филиппова Наталья Владимировна </t>
  </si>
  <si>
    <t xml:space="preserve">Воскребенцева </t>
  </si>
  <si>
    <t>Витальевна</t>
  </si>
  <si>
    <t>31.01.2010</t>
  </si>
  <si>
    <t>Панкеева Ольга Викторовна</t>
  </si>
  <si>
    <t>Крапива</t>
  </si>
  <si>
    <t>27.01.2009</t>
  </si>
  <si>
    <t>Урукова Галина Владимировна</t>
  </si>
  <si>
    <t>Насонов</t>
  </si>
  <si>
    <t>25.03.2010</t>
  </si>
  <si>
    <t>Павлов</t>
  </si>
  <si>
    <t>11.06.2009</t>
  </si>
  <si>
    <t>Григорьева</t>
  </si>
  <si>
    <t>30.01.2010</t>
  </si>
  <si>
    <t xml:space="preserve">Гансон </t>
  </si>
  <si>
    <t xml:space="preserve">Татьяна </t>
  </si>
  <si>
    <t>Чумаков</t>
  </si>
  <si>
    <t>Сергей</t>
  </si>
  <si>
    <t>06.11.2008</t>
  </si>
  <si>
    <t>Князева Наталья Владимировна</t>
  </si>
  <si>
    <t>Ваганов</t>
  </si>
  <si>
    <t xml:space="preserve">Егор </t>
  </si>
  <si>
    <t>Павлович</t>
  </si>
  <si>
    <t>Леднёв</t>
  </si>
  <si>
    <t>16.07.2009</t>
  </si>
  <si>
    <t>Сидак</t>
  </si>
  <si>
    <t>Юрьевич</t>
  </si>
  <si>
    <t>Шилина Наталья Борисовна</t>
  </si>
  <si>
    <t>Михайлюк</t>
  </si>
  <si>
    <t>19.05.2009</t>
  </si>
  <si>
    <t>Хмурчик Марина Викторовна</t>
  </si>
  <si>
    <t>Михаил</t>
  </si>
  <si>
    <t>Ковальский</t>
  </si>
  <si>
    <t>15.06.2009</t>
  </si>
  <si>
    <t>Массальский</t>
  </si>
  <si>
    <t>Владиславович</t>
  </si>
  <si>
    <t>23.09.2009</t>
  </si>
  <si>
    <t>Норенко</t>
  </si>
  <si>
    <t>22.06.2009</t>
  </si>
  <si>
    <t>Холодова Юлия Николаевна</t>
  </si>
  <si>
    <t>Бинёвский</t>
  </si>
  <si>
    <t>28.08.2009</t>
  </si>
  <si>
    <t>Зубова Татьяна Федоровна</t>
  </si>
  <si>
    <t>Марченко</t>
  </si>
  <si>
    <t>Вторникова</t>
  </si>
  <si>
    <t>Ольга</t>
  </si>
  <si>
    <t>Олеговна</t>
  </si>
  <si>
    <t>25.08.2009</t>
  </si>
  <si>
    <t>Боровский</t>
  </si>
  <si>
    <t>Геннадьевич</t>
  </si>
  <si>
    <t>25.09.2009</t>
  </si>
  <si>
    <t>04.11.2008</t>
  </si>
  <si>
    <t xml:space="preserve"> Городнова</t>
  </si>
  <si>
    <t>Виктория</t>
  </si>
  <si>
    <t>Васильевна</t>
  </si>
  <si>
    <t>21.04.2010</t>
  </si>
  <si>
    <t xml:space="preserve"> Корявых</t>
  </si>
  <si>
    <t>Богдана</t>
  </si>
  <si>
    <t>Артёмовна</t>
  </si>
  <si>
    <t>01.07.2010</t>
  </si>
  <si>
    <t>Ганицева</t>
  </si>
  <si>
    <t>02.02.2009</t>
  </si>
  <si>
    <t>Дарницкая Марина Владимировна</t>
  </si>
  <si>
    <t>Ерошенко</t>
  </si>
  <si>
    <t>21.08.2009</t>
  </si>
  <si>
    <t>Цыбина Юлия Борисовна</t>
  </si>
  <si>
    <t xml:space="preserve">Болотский </t>
  </si>
  <si>
    <t>Даниил</t>
  </si>
  <si>
    <t>05.09.2008</t>
  </si>
  <si>
    <t>Лицей-предуниверсарий ФГАОУ  ВО СевГУ</t>
  </si>
  <si>
    <t>Ольшанская Ирина Владимировна</t>
  </si>
  <si>
    <t>Денисов</t>
  </si>
  <si>
    <t>Петр</t>
  </si>
  <si>
    <t>Леонидович</t>
  </si>
  <si>
    <t>Солодченко Марина Васильевна</t>
  </si>
  <si>
    <t>Соколов</t>
  </si>
  <si>
    <t>Тимофей</t>
  </si>
  <si>
    <t>Сериков</t>
  </si>
  <si>
    <t>11.09.2008</t>
  </si>
  <si>
    <t xml:space="preserve">Солодченко Марина Васильевна </t>
  </si>
  <si>
    <t>Долбенков</t>
  </si>
  <si>
    <t>Георгий</t>
  </si>
  <si>
    <t>02.04.2008</t>
  </si>
  <si>
    <t>Топчий</t>
  </si>
  <si>
    <t>23.03.2008</t>
  </si>
  <si>
    <t>ГБОУ "Средняя общеобразовательная школа № 37 имени Героя Советского Союза С.А. Неустроева"</t>
  </si>
  <si>
    <t>Польшин Денис Романович</t>
  </si>
  <si>
    <t>Блохин</t>
  </si>
  <si>
    <t>20.11.2008</t>
  </si>
  <si>
    <t>Губанова Ольга Валентиновна</t>
  </si>
  <si>
    <t>Юшков</t>
  </si>
  <si>
    <t>08.07.2008</t>
  </si>
  <si>
    <t>Николаев</t>
  </si>
  <si>
    <t>30.06.2008</t>
  </si>
  <si>
    <t>Гаран</t>
  </si>
  <si>
    <t>Александра</t>
  </si>
  <si>
    <t>Юрьевна</t>
  </si>
  <si>
    <t>Кондрушина</t>
  </si>
  <si>
    <t>Ярослава</t>
  </si>
  <si>
    <t>01.10.2008</t>
  </si>
  <si>
    <t>Копач Любовь Ивановна</t>
  </si>
  <si>
    <t xml:space="preserve">Ворожков </t>
  </si>
  <si>
    <t xml:space="preserve">Арсений </t>
  </si>
  <si>
    <t>23.01.2009</t>
  </si>
  <si>
    <t>Солохина</t>
  </si>
  <si>
    <t xml:space="preserve"> Маргарита</t>
  </si>
  <si>
    <t>24.01.2009</t>
  </si>
  <si>
    <t>Шитикова Екатерина Александровна</t>
  </si>
  <si>
    <t>Ливицкий</t>
  </si>
  <si>
    <t>24.04.2008</t>
  </si>
  <si>
    <t xml:space="preserve">Гудолина </t>
  </si>
  <si>
    <t xml:space="preserve"> Екатерина </t>
  </si>
  <si>
    <t>25.06.2008</t>
  </si>
  <si>
    <t>Карпенко</t>
  </si>
  <si>
    <t>10.01.2009</t>
  </si>
  <si>
    <t>Овсяникова</t>
  </si>
  <si>
    <t>17.09.2008</t>
  </si>
  <si>
    <t>Муртазаева Эсма Куртумеровна</t>
  </si>
  <si>
    <t>Ткаченко</t>
  </si>
  <si>
    <t>04.01.2009</t>
  </si>
  <si>
    <t>Бурдюгов</t>
  </si>
  <si>
    <t>Алесь</t>
  </si>
  <si>
    <t>Витальевич</t>
  </si>
  <si>
    <t>25.02.2009</t>
  </si>
  <si>
    <t>Демус</t>
  </si>
  <si>
    <t>16.03.2009</t>
  </si>
  <si>
    <t>Кемал</t>
  </si>
  <si>
    <t>Мухтарович</t>
  </si>
  <si>
    <t>09.08.2008</t>
  </si>
  <si>
    <t>Милюкова Елена Сергеевна</t>
  </si>
  <si>
    <t>Пухова</t>
  </si>
  <si>
    <t>17.07.2008</t>
  </si>
  <si>
    <t>Бондарева Наталья Михайловна</t>
  </si>
  <si>
    <t xml:space="preserve">Кабанова </t>
  </si>
  <si>
    <t>Молчанов</t>
  </si>
  <si>
    <t>Кротов</t>
  </si>
  <si>
    <t>28.11.2008</t>
  </si>
  <si>
    <t>Машковскся</t>
  </si>
  <si>
    <t>Генадиевна</t>
  </si>
  <si>
    <t>Мася Юлия Леонидовна</t>
  </si>
  <si>
    <t>Борисенко</t>
  </si>
  <si>
    <t>Семенович</t>
  </si>
  <si>
    <t>07.10.2007</t>
  </si>
  <si>
    <t>Ребенков</t>
  </si>
  <si>
    <t>19.03.2007</t>
  </si>
  <si>
    <t>Самусь Надежда Васильевна</t>
  </si>
  <si>
    <t>Скворцова</t>
  </si>
  <si>
    <t>06.11.2007</t>
  </si>
  <si>
    <t>Никитина Наталья Владимировна</t>
  </si>
  <si>
    <t xml:space="preserve">Смирнов </t>
  </si>
  <si>
    <t>Василий</t>
  </si>
  <si>
    <t>26.06.2008</t>
  </si>
  <si>
    <t xml:space="preserve">Лебедев </t>
  </si>
  <si>
    <t>11.05.2008</t>
  </si>
  <si>
    <t>Матвеев</t>
  </si>
  <si>
    <t>01.11.2007</t>
  </si>
  <si>
    <t xml:space="preserve">Зайцев </t>
  </si>
  <si>
    <t>28.07.2007</t>
  </si>
  <si>
    <t>Гончаров</t>
  </si>
  <si>
    <t>Леонид</t>
  </si>
  <si>
    <t>04.04.2008</t>
  </si>
  <si>
    <t xml:space="preserve">Усманов </t>
  </si>
  <si>
    <t>Данила</t>
  </si>
  <si>
    <t>07.04.2007</t>
  </si>
  <si>
    <t>Дёмин</t>
  </si>
  <si>
    <t>07.03.2007</t>
  </si>
  <si>
    <t>Фунтов</t>
  </si>
  <si>
    <t>Романович</t>
  </si>
  <si>
    <t>03.05.2008</t>
  </si>
  <si>
    <t xml:space="preserve">Солдатов </t>
  </si>
  <si>
    <t>Родион</t>
  </si>
  <si>
    <t>07.01.2008</t>
  </si>
  <si>
    <t>Панина</t>
  </si>
  <si>
    <t>Владислава</t>
  </si>
  <si>
    <t>19.05.2008</t>
  </si>
  <si>
    <t>Минкин</t>
  </si>
  <si>
    <t>18.10.2007</t>
  </si>
  <si>
    <t xml:space="preserve">Благинина </t>
  </si>
  <si>
    <t>27.12.2007</t>
  </si>
  <si>
    <t xml:space="preserve">Коваленко Татьяна Анатольевна </t>
  </si>
  <si>
    <t>04.10.2007</t>
  </si>
  <si>
    <t>Колесникова</t>
  </si>
  <si>
    <t>Вадимовна</t>
  </si>
  <si>
    <t>05.12.2007</t>
  </si>
  <si>
    <t>Лубова Ольга Витальевна</t>
  </si>
  <si>
    <t xml:space="preserve">Ромашкин </t>
  </si>
  <si>
    <t>13.05.2008</t>
  </si>
  <si>
    <t>Ролинская</t>
  </si>
  <si>
    <t>Диана</t>
  </si>
  <si>
    <t>08.08.2008</t>
  </si>
  <si>
    <t>Чичкан</t>
  </si>
  <si>
    <t>Станиславович</t>
  </si>
  <si>
    <t>21.08.2008</t>
  </si>
  <si>
    <t>Гребенкин</t>
  </si>
  <si>
    <t>ГБОУ "Гимназия № 1 имени А.С.Пушкина"</t>
  </si>
  <si>
    <t>Костюкова Людмила Олеговна</t>
  </si>
  <si>
    <t>Бугаев</t>
  </si>
  <si>
    <t>Вячеслав</t>
  </si>
  <si>
    <t xml:space="preserve">Пташинский </t>
  </si>
  <si>
    <t xml:space="preserve">Евгений </t>
  </si>
  <si>
    <t>ГБОУ  "Средняя общеобразовательная школа № 45 с углубленным изучением испанского языка им. В.И. Соколова"</t>
  </si>
  <si>
    <t>Целимецкая Надежда Алексеевна</t>
  </si>
  <si>
    <t xml:space="preserve">Дорохин </t>
  </si>
  <si>
    <t>Виктор</t>
  </si>
  <si>
    <t>Лящук Ольга Геннадиевна</t>
  </si>
  <si>
    <t>Блащук</t>
  </si>
  <si>
    <t xml:space="preserve">Сергей </t>
  </si>
  <si>
    <t>Федотов</t>
  </si>
  <si>
    <t>Косяков</t>
  </si>
  <si>
    <t>Святославович</t>
  </si>
  <si>
    <t>Олейник</t>
  </si>
  <si>
    <t>Вячеславович</t>
  </si>
  <si>
    <t>ГБОУ "Средняя общеобразовательная школа № 3 с углубленным изучением английского языка имени Александра Невского"</t>
  </si>
  <si>
    <t>Алехина Ирина Константиновна</t>
  </si>
  <si>
    <t xml:space="preserve">Осипова </t>
  </si>
  <si>
    <t xml:space="preserve">Алена </t>
  </si>
  <si>
    <t>Азаренко</t>
  </si>
  <si>
    <t>ГБОУ  "Средняя общеобразовательная школа № 48"</t>
  </si>
  <si>
    <t>Сиротко Лариса Евгеньевна</t>
  </si>
  <si>
    <t xml:space="preserve">Панасюк </t>
  </si>
  <si>
    <t>Зарецких</t>
  </si>
  <si>
    <t>Алиса</t>
  </si>
  <si>
    <t>Шинкарюк</t>
  </si>
  <si>
    <t>Амелия</t>
  </si>
  <si>
    <t>Журавель</t>
  </si>
  <si>
    <t>Раскевич</t>
  </si>
  <si>
    <t>Борисовна</t>
  </si>
  <si>
    <t xml:space="preserve">Ганжа </t>
  </si>
  <si>
    <t>Милорад</t>
  </si>
  <si>
    <t>Чепурная</t>
  </si>
  <si>
    <t xml:space="preserve">Евгения </t>
  </si>
  <si>
    <t>ГБОУ Севастопольский политехнический лицей</t>
  </si>
  <si>
    <t>Марусанова Светлана Григорьевна</t>
  </si>
  <si>
    <t>Быкова</t>
  </si>
  <si>
    <t>Кристина</t>
  </si>
  <si>
    <t>Федорова</t>
  </si>
  <si>
    <t>Варвара</t>
  </si>
  <si>
    <t>ФГБОУ ВО "Академия хореографии"</t>
  </si>
  <si>
    <t>Гуревич Татьяна Владимировна</t>
  </si>
  <si>
    <t>Савченко</t>
  </si>
  <si>
    <t>Элина</t>
  </si>
  <si>
    <t xml:space="preserve">Ревазова </t>
  </si>
  <si>
    <t>Яна</t>
  </si>
  <si>
    <t>Садовая Татьяна Александровна</t>
  </si>
  <si>
    <t>Пальчиков</t>
  </si>
  <si>
    <t>ГБОУ "Гимназия № 7 имени В.И. Великого"</t>
  </si>
  <si>
    <t>Бойко Ольга Васильевна</t>
  </si>
  <si>
    <t>Чеховская</t>
  </si>
  <si>
    <t>Кротова Татьяна Юрьевна</t>
  </si>
  <si>
    <t>Гарматюк</t>
  </si>
  <si>
    <t>Очеретный</t>
  </si>
  <si>
    <t>Струков</t>
  </si>
  <si>
    <t>Сафонов</t>
  </si>
  <si>
    <t>Марк</t>
  </si>
  <si>
    <t>Остапенко</t>
  </si>
  <si>
    <t>Валерьевич</t>
  </si>
  <si>
    <t>Елецких</t>
  </si>
  <si>
    <t>Федор</t>
  </si>
  <si>
    <t>Алексеева</t>
  </si>
  <si>
    <t>Сапегина</t>
  </si>
  <si>
    <t>Валерия</t>
  </si>
  <si>
    <t>Князева</t>
  </si>
  <si>
    <t>Кастрыкина</t>
  </si>
  <si>
    <t>Светлана</t>
  </si>
  <si>
    <t>ГБОУ  "Средняя общеобразовательная школа № 38 имени Н.В. Челнокова"</t>
  </si>
  <si>
    <t>Андрейчук Галина Васильевна</t>
  </si>
  <si>
    <t xml:space="preserve">Целимецкий </t>
  </si>
  <si>
    <t>Минтус</t>
  </si>
  <si>
    <t>Борисович</t>
  </si>
  <si>
    <t>Ильяшенко</t>
  </si>
  <si>
    <t>Самусенко</t>
  </si>
  <si>
    <t>Чижик</t>
  </si>
  <si>
    <t>Алёхина Ирина Константиновна</t>
  </si>
  <si>
    <t>Гарифулин</t>
  </si>
  <si>
    <t>Евгеньевич</t>
  </si>
  <si>
    <t>Ищенко</t>
  </si>
  <si>
    <t>Гневанова</t>
  </si>
  <si>
    <t>Геннадьевна</t>
  </si>
  <si>
    <t>Андреева</t>
  </si>
  <si>
    <t>Чернышова</t>
  </si>
  <si>
    <t>Рудов</t>
  </si>
  <si>
    <t>Демьян</t>
  </si>
  <si>
    <t>Солошенко</t>
  </si>
  <si>
    <t>Матвей</t>
  </si>
  <si>
    <t>16.01.2009</t>
  </si>
  <si>
    <t>Мереуц Анна Александровна</t>
  </si>
  <si>
    <t>Тогобицкий</t>
  </si>
  <si>
    <t>ГБОУ "Средняя общеобразовательная школа № 43 с углубленным изучением английского языка имени дважды Героя Советского Союза В.Д. Лавриненкова"</t>
  </si>
  <si>
    <t>Тогобицкая Алена Николаевна</t>
  </si>
  <si>
    <t>Черемисинов</t>
  </si>
  <si>
    <t>Богдан</t>
  </si>
  <si>
    <t>14.06.2009</t>
  </si>
  <si>
    <t>Давигора Валерия Валентиновна</t>
  </si>
  <si>
    <t>Горбик</t>
  </si>
  <si>
    <t>Нири</t>
  </si>
  <si>
    <t>Николаевна</t>
  </si>
  <si>
    <t>Борсук</t>
  </si>
  <si>
    <t>Плескачева Ирина Анатольевна</t>
  </si>
  <si>
    <t>Симонова</t>
  </si>
  <si>
    <t>Попытаев</t>
  </si>
  <si>
    <t>23.07.2009</t>
  </si>
  <si>
    <t>Ищук</t>
  </si>
  <si>
    <t>10.02.2009</t>
  </si>
  <si>
    <t>Горбунов</t>
  </si>
  <si>
    <t>Ярославович</t>
  </si>
  <si>
    <t>03.06.2009</t>
  </si>
  <si>
    <t>Коршунов</t>
  </si>
  <si>
    <t>21.12.2009</t>
  </si>
  <si>
    <t>Корпусов</t>
  </si>
  <si>
    <t xml:space="preserve">Глеб </t>
  </si>
  <si>
    <t>24.02.2009</t>
  </si>
  <si>
    <t>Залещук</t>
  </si>
  <si>
    <t>Ангелина</t>
  </si>
  <si>
    <t>19.12.2009</t>
  </si>
  <si>
    <t>Заяц Галина Анатольевна</t>
  </si>
  <si>
    <t>Минаева</t>
  </si>
  <si>
    <t>26.05.2009</t>
  </si>
  <si>
    <t xml:space="preserve">Носатова </t>
  </si>
  <si>
    <t>Михайловна</t>
  </si>
  <si>
    <t>07.12.2009</t>
  </si>
  <si>
    <t>Платонов</t>
  </si>
  <si>
    <t>Юнусова Лемара Эшрефовна</t>
  </si>
  <si>
    <t>Востехин</t>
  </si>
  <si>
    <t>Павленко Марина Петровна</t>
  </si>
  <si>
    <t>Швыдкая</t>
  </si>
  <si>
    <t>Ева</t>
  </si>
  <si>
    <t>Котаев</t>
  </si>
  <si>
    <t>ГБОУ "Гимназия № 8 имени Н.Т. Хрусталева"</t>
  </si>
  <si>
    <t>Яковлева Анна Валерьевна</t>
  </si>
  <si>
    <t>Шрам</t>
  </si>
  <si>
    <t>Юлия</t>
  </si>
  <si>
    <t>Частухина</t>
  </si>
  <si>
    <t>Пономарева</t>
  </si>
  <si>
    <t>14.05.2008</t>
  </si>
  <si>
    <t>Бакланова</t>
  </si>
  <si>
    <t>07.08.2008</t>
  </si>
  <si>
    <t>Кобзев</t>
  </si>
  <si>
    <t>Кручинкина</t>
  </si>
  <si>
    <t>Левченко</t>
  </si>
  <si>
    <t xml:space="preserve">Елизавета </t>
  </si>
  <si>
    <t>Терещенко</t>
  </si>
  <si>
    <t>Чевын Майя Анатольевна</t>
  </si>
  <si>
    <t>Карпов</t>
  </si>
  <si>
    <t>Балян</t>
  </si>
  <si>
    <t>Арсен</t>
  </si>
  <si>
    <t>Эдуардович</t>
  </si>
  <si>
    <t>04.02.2009</t>
  </si>
  <si>
    <t>Кожохина</t>
  </si>
  <si>
    <t>04.02.2008</t>
  </si>
  <si>
    <t>Еремеева Ирина Алексеевна</t>
  </si>
  <si>
    <t>Пакарев</t>
  </si>
  <si>
    <t>17.06.2007</t>
  </si>
  <si>
    <t>Пушкарский</t>
  </si>
  <si>
    <t>Стефан</t>
  </si>
  <si>
    <t>15.08.2007</t>
  </si>
  <si>
    <t>Криницына</t>
  </si>
  <si>
    <t>24.02.2008</t>
  </si>
  <si>
    <t>Билецкая Светлана Васильевна</t>
  </si>
  <si>
    <t>Сотенко</t>
  </si>
  <si>
    <t>Злата</t>
  </si>
  <si>
    <t>Мудрак</t>
  </si>
  <si>
    <t>16.06.2008</t>
  </si>
  <si>
    <t xml:space="preserve">Марчик Виктория Александровна </t>
  </si>
  <si>
    <t>Журавлёва</t>
  </si>
  <si>
    <t>Лилия</t>
  </si>
  <si>
    <t>13.04.2008</t>
  </si>
  <si>
    <t>Моисеенко</t>
  </si>
  <si>
    <t>08.07.2007</t>
  </si>
  <si>
    <t>Кулиненко</t>
  </si>
  <si>
    <t>Маргарита</t>
  </si>
  <si>
    <t>Денисовна</t>
  </si>
  <si>
    <t>31.03.2008</t>
  </si>
  <si>
    <t>Ляшук Ольга Геннадиевна</t>
  </si>
  <si>
    <t>Акчурин</t>
  </si>
  <si>
    <t>Ремович</t>
  </si>
  <si>
    <t>30.05.2008</t>
  </si>
  <si>
    <t>ГБОУ  "Средняя общеобразовательная школа № 39 имени Героя Советского Союза, Почетного гражданина города Севастополя Байды Марии Карповны"</t>
  </si>
  <si>
    <t>Хмара Елена Викторовна</t>
  </si>
  <si>
    <t>Хамитдзянов</t>
  </si>
  <si>
    <t>02.09.2007</t>
  </si>
  <si>
    <t>Ступин</t>
  </si>
  <si>
    <t>20.06.2007</t>
  </si>
  <si>
    <t xml:space="preserve">Мирошниченко </t>
  </si>
  <si>
    <t>22.07.2007</t>
  </si>
  <si>
    <t>Белей</t>
  </si>
  <si>
    <t>ГБОУ "Средняя общеобразовательная школа № 6"</t>
  </si>
  <si>
    <t>Емельянова Ольга Николаевна</t>
  </si>
  <si>
    <t xml:space="preserve">Маркевич </t>
  </si>
  <si>
    <t>Ильинична</t>
  </si>
  <si>
    <t>15.01.2012</t>
  </si>
  <si>
    <t>ГБОУ "Гимназия № 10 имени Героя Советского Союза Ефимова Мирона Ефимовича"</t>
  </si>
  <si>
    <t>Маслянка Елена Геннадьевна</t>
  </si>
  <si>
    <t>Матвийчук</t>
  </si>
  <si>
    <t>11.03.2011</t>
  </si>
  <si>
    <t xml:space="preserve">Калашян	</t>
  </si>
  <si>
    <t xml:space="preserve">Диана	</t>
  </si>
  <si>
    <t xml:space="preserve">Артуровна	</t>
  </si>
  <si>
    <t>27.09.2011</t>
  </si>
  <si>
    <t xml:space="preserve">Буркова	</t>
  </si>
  <si>
    <t xml:space="preserve">Милана	</t>
  </si>
  <si>
    <t xml:space="preserve">Дмитриевна	</t>
  </si>
  <si>
    <t>24.08.2011</t>
  </si>
  <si>
    <t xml:space="preserve">Левченко </t>
  </si>
  <si>
    <t>Лидия</t>
  </si>
  <si>
    <t>Валентиновна</t>
  </si>
  <si>
    <t>09.09.2011</t>
  </si>
  <si>
    <t>ГБОУ "Средняя общеобразовательная школа № 31"</t>
  </si>
  <si>
    <t>Марущак Любовь Александрова</t>
  </si>
  <si>
    <t>Кононенко</t>
  </si>
  <si>
    <t>23.02.2011</t>
  </si>
  <si>
    <t>ГБОУ "Средняя общеобразовательная школа № 27"</t>
  </si>
  <si>
    <t>Ожерельева Олеся Викторовна</t>
  </si>
  <si>
    <t>Сеченов</t>
  </si>
  <si>
    <t>Вадим</t>
  </si>
  <si>
    <t>Яковина Ирина Валентиновна</t>
  </si>
  <si>
    <t xml:space="preserve">Волошина </t>
  </si>
  <si>
    <t xml:space="preserve">Полина </t>
  </si>
  <si>
    <t>20.06.2010</t>
  </si>
  <si>
    <t>Бурдейная Наталия Петровна</t>
  </si>
  <si>
    <t>Говорухина</t>
  </si>
  <si>
    <t>20.11.2009</t>
  </si>
  <si>
    <t>Рыскалкина Елена Ивановна</t>
  </si>
  <si>
    <t>Майданюк</t>
  </si>
  <si>
    <t xml:space="preserve">Светлана </t>
  </si>
  <si>
    <t xml:space="preserve">Алексеевна </t>
  </si>
  <si>
    <t>18.08.2010</t>
  </si>
  <si>
    <t xml:space="preserve">Якимова Лариса Виллоровна </t>
  </si>
  <si>
    <t>Старикова</t>
  </si>
  <si>
    <t>19.07.2010</t>
  </si>
  <si>
    <t xml:space="preserve">Торская Елена Савельевна </t>
  </si>
  <si>
    <t>Федько</t>
  </si>
  <si>
    <t>Даромир</t>
  </si>
  <si>
    <t>16.03.2011</t>
  </si>
  <si>
    <t xml:space="preserve">Яковина Ирина Валентиновна </t>
  </si>
  <si>
    <t>Никипорец</t>
  </si>
  <si>
    <t xml:space="preserve">Дмитриевна </t>
  </si>
  <si>
    <t>17.08.2010</t>
  </si>
  <si>
    <t xml:space="preserve">Побережная </t>
  </si>
  <si>
    <t>Папулова Елена Владимировна</t>
  </si>
  <si>
    <t>Черных</t>
  </si>
  <si>
    <t xml:space="preserve">Артём </t>
  </si>
  <si>
    <t>21.12.2010</t>
  </si>
  <si>
    <t>Суслов</t>
  </si>
  <si>
    <t>ГБОУ "Средняя общеобразовательная школа № 19 с углубленным изучением английского языка имени Героя Советского Союза Петра Павловича Павлова"</t>
  </si>
  <si>
    <t>Токмаков</t>
  </si>
  <si>
    <t>25.07.2010</t>
  </si>
  <si>
    <t xml:space="preserve">Воскресенская </t>
  </si>
  <si>
    <t xml:space="preserve">Анатольевна </t>
  </si>
  <si>
    <t xml:space="preserve">Тюнина </t>
  </si>
  <si>
    <t xml:space="preserve">Анна </t>
  </si>
  <si>
    <t>10.08.2010</t>
  </si>
  <si>
    <t>Куприна</t>
  </si>
  <si>
    <t>26.10.2010</t>
  </si>
  <si>
    <t>Мартынов</t>
  </si>
  <si>
    <t>22.08.2010</t>
  </si>
  <si>
    <t>Лютник Наталия Степановна</t>
  </si>
  <si>
    <t>Костриков</t>
  </si>
  <si>
    <t>19.09.2009</t>
  </si>
  <si>
    <t>Зиневич Елена Михайловна</t>
  </si>
  <si>
    <t>Берилов</t>
  </si>
  <si>
    <t>07.06.2010</t>
  </si>
  <si>
    <t>Бурзиловский</t>
  </si>
  <si>
    <t>29.10.2009</t>
  </si>
  <si>
    <t>Корниенко</t>
  </si>
  <si>
    <t>Якимов</t>
  </si>
  <si>
    <t xml:space="preserve">Владимир </t>
  </si>
  <si>
    <t>Яковлевич</t>
  </si>
  <si>
    <t>18.01.2010</t>
  </si>
  <si>
    <t>ГБОУ "Средняя общеобразовательная школа № 9 имени Героя Советского Союза Зои Ивановны Парфеновой"</t>
  </si>
  <si>
    <t>Решетняк Ольга Иосифовна</t>
  </si>
  <si>
    <t>Мешков</t>
  </si>
  <si>
    <t>07.07.2009</t>
  </si>
  <si>
    <t>ГБОУ "Гимназия № 5"</t>
  </si>
  <si>
    <t>Литовченко Римма Владимировна</t>
  </si>
  <si>
    <t>Шихматов</t>
  </si>
  <si>
    <t>09.06.2009</t>
  </si>
  <si>
    <t>Дымченко Зоя Александровна</t>
  </si>
  <si>
    <t>Тихомиров</t>
  </si>
  <si>
    <t>Станислав</t>
  </si>
  <si>
    <t>михайлович</t>
  </si>
  <si>
    <t>30.06.2009</t>
  </si>
  <si>
    <t>Борозенец Наталья Дмитриевна</t>
  </si>
  <si>
    <t>Дума</t>
  </si>
  <si>
    <t>12.12.2009</t>
  </si>
  <si>
    <t>Сиркин</t>
  </si>
  <si>
    <t>22.01.2010</t>
  </si>
  <si>
    <t>Самсонова</t>
  </si>
  <si>
    <t>29.04.2009</t>
  </si>
  <si>
    <t xml:space="preserve">Решетняк Ольга Иосифовна </t>
  </si>
  <si>
    <t>Тынчерова</t>
  </si>
  <si>
    <t>Артуровна</t>
  </si>
  <si>
    <t>07.08.2009</t>
  </si>
  <si>
    <t>Суворова</t>
  </si>
  <si>
    <t>26.02.2010</t>
  </si>
  <si>
    <t>Витивская</t>
  </si>
  <si>
    <t>29.07.2008</t>
  </si>
  <si>
    <t xml:space="preserve">Дудецкий </t>
  </si>
  <si>
    <t xml:space="preserve">Емельянова Ольга Николаевна </t>
  </si>
  <si>
    <t>Громяк</t>
  </si>
  <si>
    <t>09.05.2008</t>
  </si>
  <si>
    <t>Кутищева</t>
  </si>
  <si>
    <t>Марина</t>
  </si>
  <si>
    <t xml:space="preserve">Андреевна </t>
  </si>
  <si>
    <t>05.01.2007</t>
  </si>
  <si>
    <t>Шурыгин</t>
  </si>
  <si>
    <t>16.07.2008</t>
  </si>
  <si>
    <t>Тимошенко</t>
  </si>
  <si>
    <t xml:space="preserve">Константин </t>
  </si>
  <si>
    <t>15.01.2008</t>
  </si>
  <si>
    <t>Стрюк</t>
  </si>
  <si>
    <t>Зиновьева Татьяна Владимировна</t>
  </si>
  <si>
    <t>ГБОУ "Образовательный центр имени В.Д. Ревякина"</t>
  </si>
  <si>
    <t>ГБОУ "Средняя общеобразовательная школа № 41"</t>
  </si>
  <si>
    <t>ГБОУ "Средняя общеобразовательная школа № 13 имени трижды Героя Советского Союза Александра Ивановича Покрышкина"</t>
  </si>
  <si>
    <t>ГБОУ "Средняя общеобразовательная школа № 11 имени С.С. Виноградова"</t>
  </si>
  <si>
    <t>Непорожняя Наталия Михайловна</t>
  </si>
  <si>
    <t>Образовательное учреждение (в сответствии с Уставом)</t>
  </si>
  <si>
    <t xml:space="preserve">Никита </t>
  </si>
  <si>
    <t>Петровна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</si>
</sst>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9.9"/>
      <color theme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2" borderId="3" applyNumberFormat="0" applyAlignment="0" applyProtection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112">
    <xf numFmtId="0" fontId="0" fillId="0" borderId="0" xfId="0"/>
    <xf numFmtId="0" fontId="2" fillId="0" borderId="1" xfId="0" applyFont="1" applyBorder="1" applyAlignment="1"/>
    <xf numFmtId="0" fontId="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16" fontId="6" fillId="0" borderId="1" xfId="0" quotePrefix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/>
    <xf numFmtId="0" fontId="0" fillId="0" borderId="1" xfId="0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5" fillId="3" borderId="1" xfId="1" applyFill="1" applyBorder="1" applyAlignment="1" applyProtection="1">
      <alignment horizontal="center" vertical="center" wrapText="1"/>
    </xf>
    <xf numFmtId="0" fontId="0" fillId="0" borderId="1" xfId="0" applyBorder="1"/>
    <xf numFmtId="0" fontId="0" fillId="0" borderId="0" xfId="0" applyFont="1" applyAlignment="1">
      <alignment horizontal="center"/>
    </xf>
    <xf numFmtId="9" fontId="0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11" fillId="0" borderId="1" xfId="3" applyBorder="1" applyAlignment="1" applyProtection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right"/>
    </xf>
    <xf numFmtId="14" fontId="3" fillId="0" borderId="1" xfId="0" applyNumberFormat="1" applyFont="1" applyFill="1" applyBorder="1" applyAlignment="1">
      <alignment horizontal="left"/>
    </xf>
    <xf numFmtId="0" fontId="0" fillId="0" borderId="1" xfId="0" applyFill="1" applyBorder="1"/>
    <xf numFmtId="0" fontId="0" fillId="0" borderId="1" xfId="0" applyFont="1" applyFill="1" applyBorder="1" applyAlignment="1">
      <alignment horizontal="right"/>
    </xf>
    <xf numFmtId="9" fontId="0" fillId="0" borderId="1" xfId="0" applyNumberFormat="1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left"/>
    </xf>
    <xf numFmtId="14" fontId="10" fillId="0" borderId="1" xfId="2" applyNumberForma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10" fillId="0" borderId="1" xfId="2" applyFill="1" applyBorder="1" applyAlignment="1">
      <alignment horizontal="left"/>
    </xf>
    <xf numFmtId="0" fontId="10" fillId="0" borderId="1" xfId="2" applyFill="1" applyBorder="1"/>
    <xf numFmtId="0" fontId="10" fillId="0" borderId="1" xfId="2" applyFill="1" applyBorder="1" applyAlignment="1">
      <alignment horizontal="center"/>
    </xf>
    <xf numFmtId="0" fontId="2" fillId="0" borderId="1" xfId="0" applyFont="1" applyFill="1" applyBorder="1"/>
    <xf numFmtId="0" fontId="10" fillId="0" borderId="1" xfId="4" applyFill="1" applyBorder="1" applyAlignment="1">
      <alignment horizontal="center"/>
    </xf>
    <xf numFmtId="0" fontId="10" fillId="0" borderId="4" xfId="2" applyFill="1" applyBorder="1"/>
    <xf numFmtId="9" fontId="0" fillId="0" borderId="1" xfId="0" applyNumberForma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14" fontId="2" fillId="0" borderId="1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left"/>
    </xf>
    <xf numFmtId="1" fontId="6" fillId="0" borderId="1" xfId="0" quotePrefix="1" applyNumberFormat="1" applyFont="1" applyFill="1" applyBorder="1" applyAlignment="1">
      <alignment horizontal="center"/>
    </xf>
    <xf numFmtId="0" fontId="0" fillId="0" borderId="1" xfId="2" applyFont="1" applyFill="1" applyBorder="1" applyAlignment="1">
      <alignment horizontal="left"/>
    </xf>
    <xf numFmtId="0" fontId="2" fillId="0" borderId="1" xfId="0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10" fillId="0" borderId="1" xfId="4" applyFill="1" applyBorder="1"/>
    <xf numFmtId="0" fontId="10" fillId="0" borderId="1" xfId="4" applyFill="1" applyBorder="1" applyAlignment="1">
      <alignment horizontal="left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1" fontId="6" fillId="4" borderId="1" xfId="0" quotePrefix="1" applyNumberFormat="1" applyFont="1" applyFill="1" applyBorder="1" applyAlignment="1">
      <alignment horizontal="center"/>
    </xf>
    <xf numFmtId="0" fontId="10" fillId="4" borderId="1" xfId="2" applyFill="1" applyBorder="1"/>
    <xf numFmtId="14" fontId="10" fillId="4" borderId="1" xfId="2" applyNumberFormat="1" applyFill="1" applyBorder="1" applyAlignment="1">
      <alignment horizontal="left"/>
    </xf>
    <xf numFmtId="1" fontId="6" fillId="4" borderId="1" xfId="0" applyNumberFormat="1" applyFont="1" applyFill="1" applyBorder="1" applyAlignment="1">
      <alignment horizontal="center"/>
    </xf>
    <xf numFmtId="14" fontId="6" fillId="4" borderId="1" xfId="0" applyNumberFormat="1" applyFont="1" applyFill="1" applyBorder="1" applyAlignment="1">
      <alignment horizontal="left"/>
    </xf>
    <xf numFmtId="1" fontId="0" fillId="4" borderId="1" xfId="0" applyNumberFormat="1" applyFill="1" applyBorder="1" applyAlignment="1">
      <alignment horizontal="center"/>
    </xf>
    <xf numFmtId="0" fontId="7" fillId="4" borderId="1" xfId="0" applyFont="1" applyFill="1" applyBorder="1"/>
    <xf numFmtId="16" fontId="6" fillId="4" borderId="1" xfId="0" quotePrefix="1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2" fontId="3" fillId="4" borderId="1" xfId="0" applyNumberFormat="1" applyFon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0" fontId="2" fillId="4" borderId="1" xfId="0" applyFont="1" applyFill="1" applyBorder="1"/>
    <xf numFmtId="14" fontId="2" fillId="4" borderId="1" xfId="0" applyNumberFormat="1" applyFont="1" applyFill="1" applyBorder="1" applyAlignment="1">
      <alignment horizontal="left"/>
    </xf>
    <xf numFmtId="0" fontId="11" fillId="4" borderId="0" xfId="3" applyFill="1" applyAlignment="1" applyProtection="1">
      <alignment horizontal="left" vertical="center" wrapText="1"/>
    </xf>
    <xf numFmtId="0" fontId="10" fillId="4" borderId="1" xfId="2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</cellXfs>
  <cellStyles count="5">
    <cellStyle name="Вывод" xfId="1" builtinId="21"/>
    <cellStyle name="Гиперссылка" xfId="3" builtinId="8"/>
    <cellStyle name="Обычный" xfId="0" builtinId="0"/>
    <cellStyle name="Обычный 4" xfId="4" xr:uid="{8D13A932-4A0C-4F05-B5DC-AF7E1EBC39FE}"/>
    <cellStyle name="Обычный 5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3"/>
  <sheetViews>
    <sheetView zoomScale="57" zoomScaleNormal="57" workbookViewId="0">
      <selection activeCell="Q19" sqref="Q19"/>
    </sheetView>
  </sheetViews>
  <sheetFormatPr defaultRowHeight="15" x14ac:dyDescent="0.25"/>
  <cols>
    <col min="1" max="1" width="5" customWidth="1"/>
    <col min="2" max="2" width="13.28515625" bestFit="1" customWidth="1"/>
    <col min="3" max="3" width="16.42578125" bestFit="1" customWidth="1"/>
    <col min="4" max="4" width="16.28515625" bestFit="1" customWidth="1"/>
    <col min="5" max="5" width="11.85546875" customWidth="1"/>
    <col min="6" max="6" width="12.28515625" style="27" customWidth="1"/>
    <col min="7" max="7" width="66.42578125" customWidth="1"/>
    <col min="8" max="8" width="9.140625" customWidth="1"/>
    <col min="9" max="9" width="8.42578125" customWidth="1"/>
    <col min="15" max="15" width="9.7109375" customWidth="1"/>
    <col min="16" max="16" width="9.5703125" customWidth="1"/>
    <col min="17" max="17" width="11.7109375" customWidth="1"/>
    <col min="18" max="18" width="12.42578125" style="27" customWidth="1"/>
    <col min="19" max="19" width="15.85546875" customWidth="1"/>
    <col min="20" max="20" width="42.28515625" customWidth="1"/>
  </cols>
  <sheetData>
    <row r="1" spans="1:20" x14ac:dyDescent="0.25">
      <c r="A1" s="2"/>
      <c r="B1" s="2"/>
      <c r="C1" s="2"/>
      <c r="D1" s="2"/>
      <c r="E1" s="2"/>
      <c r="F1" s="25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5"/>
      <c r="S1" s="2"/>
      <c r="T1" s="2"/>
    </row>
    <row r="2" spans="1:20" ht="21" x14ac:dyDescent="0.35">
      <c r="A2" s="71" t="s">
        <v>17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0" ht="23.25" x14ac:dyDescent="0.35">
      <c r="A3" s="73" t="s">
        <v>15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</row>
    <row r="4" spans="1:20" ht="45" customHeight="1" x14ac:dyDescent="0.25">
      <c r="A4" s="74" t="s">
        <v>0</v>
      </c>
      <c r="B4" s="74" t="s">
        <v>1</v>
      </c>
      <c r="C4" s="74" t="s">
        <v>2</v>
      </c>
      <c r="D4" s="74" t="s">
        <v>3</v>
      </c>
      <c r="E4" s="74" t="s">
        <v>12</v>
      </c>
      <c r="F4" s="74" t="s">
        <v>13</v>
      </c>
      <c r="G4" s="69" t="s">
        <v>16</v>
      </c>
      <c r="H4" s="69" t="s">
        <v>4</v>
      </c>
      <c r="I4" s="69" t="s">
        <v>5</v>
      </c>
      <c r="J4" s="76" t="s">
        <v>14</v>
      </c>
      <c r="K4" s="76"/>
      <c r="L4" s="76"/>
      <c r="M4" s="76"/>
      <c r="N4" s="76"/>
      <c r="O4" s="76"/>
      <c r="P4" s="69" t="s">
        <v>6</v>
      </c>
      <c r="Q4" s="69" t="s">
        <v>7</v>
      </c>
      <c r="R4" s="75" t="s">
        <v>9</v>
      </c>
      <c r="S4" s="69" t="s">
        <v>8</v>
      </c>
      <c r="T4" s="70" t="s">
        <v>10</v>
      </c>
    </row>
    <row r="5" spans="1:20" x14ac:dyDescent="0.25">
      <c r="A5" s="74"/>
      <c r="B5" s="74"/>
      <c r="C5" s="74"/>
      <c r="D5" s="74"/>
      <c r="E5" s="74"/>
      <c r="F5" s="74"/>
      <c r="G5" s="69"/>
      <c r="H5" s="69"/>
      <c r="I5" s="69"/>
      <c r="J5" s="23">
        <v>1</v>
      </c>
      <c r="K5" s="23">
        <v>2</v>
      </c>
      <c r="L5" s="23">
        <v>3</v>
      </c>
      <c r="M5" s="23">
        <v>4</v>
      </c>
      <c r="N5" s="23">
        <v>5</v>
      </c>
      <c r="O5" s="23" t="s">
        <v>11</v>
      </c>
      <c r="P5" s="69"/>
      <c r="Q5" s="69"/>
      <c r="R5" s="75"/>
      <c r="S5" s="69"/>
      <c r="T5" s="70"/>
    </row>
    <row r="6" spans="1:20" x14ac:dyDescent="0.25">
      <c r="A6" s="10">
        <v>1</v>
      </c>
      <c r="B6" s="16" t="s">
        <v>18</v>
      </c>
      <c r="C6" s="16" t="s">
        <v>113</v>
      </c>
      <c r="D6" s="16" t="s">
        <v>19</v>
      </c>
      <c r="E6" s="42">
        <v>40605</v>
      </c>
      <c r="F6" s="31" t="s">
        <v>101</v>
      </c>
      <c r="G6" s="16" t="s">
        <v>108</v>
      </c>
      <c r="H6" s="11">
        <v>7</v>
      </c>
      <c r="I6" s="11">
        <v>7</v>
      </c>
      <c r="J6" s="11">
        <v>7</v>
      </c>
      <c r="K6" s="11">
        <v>0</v>
      </c>
      <c r="L6" s="11">
        <v>7</v>
      </c>
      <c r="M6" s="11">
        <v>7</v>
      </c>
      <c r="N6" s="11">
        <v>7</v>
      </c>
      <c r="O6" s="11">
        <v>28</v>
      </c>
      <c r="P6" s="43"/>
      <c r="Q6" s="11">
        <v>28</v>
      </c>
      <c r="R6" s="45">
        <v>0.8</v>
      </c>
      <c r="S6" s="12" t="s">
        <v>105</v>
      </c>
      <c r="T6" s="12" t="s">
        <v>116</v>
      </c>
    </row>
    <row r="7" spans="1:20" x14ac:dyDescent="0.25">
      <c r="A7" s="10">
        <v>2</v>
      </c>
      <c r="B7" s="12" t="s">
        <v>22</v>
      </c>
      <c r="C7" s="12" t="s">
        <v>23</v>
      </c>
      <c r="D7" s="12" t="s">
        <v>24</v>
      </c>
      <c r="E7" s="7" t="s">
        <v>25</v>
      </c>
      <c r="F7" s="28" t="s">
        <v>101</v>
      </c>
      <c r="G7" s="7" t="s">
        <v>110</v>
      </c>
      <c r="H7" s="11">
        <v>7</v>
      </c>
      <c r="I7" s="11">
        <v>7</v>
      </c>
      <c r="J7" s="10">
        <v>0</v>
      </c>
      <c r="K7" s="10">
        <v>3</v>
      </c>
      <c r="L7" s="10">
        <v>5</v>
      </c>
      <c r="M7" s="10">
        <v>0</v>
      </c>
      <c r="N7" s="10">
        <v>0</v>
      </c>
      <c r="O7" s="10">
        <v>8</v>
      </c>
      <c r="P7" s="24"/>
      <c r="Q7" s="10">
        <v>8</v>
      </c>
      <c r="R7" s="26">
        <v>0.23</v>
      </c>
      <c r="S7" s="9" t="s">
        <v>103</v>
      </c>
      <c r="T7" s="12" t="s">
        <v>93</v>
      </c>
    </row>
    <row r="8" spans="1:20" x14ac:dyDescent="0.25">
      <c r="A8" s="85"/>
      <c r="B8" s="86"/>
      <c r="C8" s="86"/>
      <c r="D8" s="86"/>
      <c r="E8" s="87"/>
      <c r="F8" s="88"/>
      <c r="G8" s="87"/>
      <c r="H8" s="85"/>
      <c r="I8" s="85"/>
      <c r="J8" s="85"/>
      <c r="K8" s="85"/>
      <c r="L8" s="85"/>
      <c r="M8" s="85"/>
      <c r="N8" s="85"/>
      <c r="O8" s="85"/>
      <c r="P8" s="89"/>
      <c r="Q8" s="85"/>
      <c r="R8" s="90"/>
      <c r="S8" s="86"/>
      <c r="T8" s="86"/>
    </row>
    <row r="9" spans="1:20" x14ac:dyDescent="0.25">
      <c r="A9" s="11">
        <v>1</v>
      </c>
      <c r="B9" s="12" t="s">
        <v>36</v>
      </c>
      <c r="C9" s="12" t="s">
        <v>37</v>
      </c>
      <c r="D9" s="12" t="s">
        <v>38</v>
      </c>
      <c r="E9" s="46">
        <v>40307</v>
      </c>
      <c r="F9" s="31" t="s">
        <v>101</v>
      </c>
      <c r="G9" s="16" t="s">
        <v>110</v>
      </c>
      <c r="H9" s="5">
        <v>8</v>
      </c>
      <c r="I9" s="5">
        <v>8</v>
      </c>
      <c r="J9" s="11">
        <v>7</v>
      </c>
      <c r="K9" s="11">
        <v>7</v>
      </c>
      <c r="L9" s="11">
        <v>7</v>
      </c>
      <c r="M9" s="11">
        <v>7</v>
      </c>
      <c r="N9" s="11">
        <v>7</v>
      </c>
      <c r="O9" s="11">
        <v>35</v>
      </c>
      <c r="P9" s="43"/>
      <c r="Q9" s="11">
        <v>35</v>
      </c>
      <c r="R9" s="45">
        <v>1</v>
      </c>
      <c r="S9" s="12" t="s">
        <v>105</v>
      </c>
      <c r="T9" s="12" t="s">
        <v>846</v>
      </c>
    </row>
    <row r="10" spans="1:20" x14ac:dyDescent="0.25">
      <c r="A10" s="11">
        <v>2</v>
      </c>
      <c r="B10" s="13" t="s">
        <v>43</v>
      </c>
      <c r="C10" s="13" t="s">
        <v>44</v>
      </c>
      <c r="D10" s="13" t="s">
        <v>45</v>
      </c>
      <c r="E10" s="16" t="s">
        <v>46</v>
      </c>
      <c r="F10" s="31" t="s">
        <v>101</v>
      </c>
      <c r="G10" s="16" t="s">
        <v>109</v>
      </c>
      <c r="H10" s="15">
        <v>8</v>
      </c>
      <c r="I10" s="15">
        <v>8</v>
      </c>
      <c r="J10" s="11">
        <v>7</v>
      </c>
      <c r="K10" s="11">
        <v>7</v>
      </c>
      <c r="L10" s="11">
        <v>0</v>
      </c>
      <c r="M10" s="11">
        <v>5</v>
      </c>
      <c r="N10" s="11">
        <v>7</v>
      </c>
      <c r="O10" s="11">
        <v>26</v>
      </c>
      <c r="P10" s="43"/>
      <c r="Q10" s="11">
        <v>26</v>
      </c>
      <c r="R10" s="45">
        <v>0.74</v>
      </c>
      <c r="S10" s="12" t="s">
        <v>104</v>
      </c>
      <c r="T10" s="13" t="s">
        <v>97</v>
      </c>
    </row>
    <row r="11" spans="1:20" x14ac:dyDescent="0.25">
      <c r="A11" s="11">
        <v>3</v>
      </c>
      <c r="B11" s="16" t="s">
        <v>26</v>
      </c>
      <c r="C11" s="16" t="s">
        <v>20</v>
      </c>
      <c r="D11" s="16" t="s">
        <v>27</v>
      </c>
      <c r="E11" s="16" t="s">
        <v>28</v>
      </c>
      <c r="F11" s="31" t="s">
        <v>101</v>
      </c>
      <c r="G11" s="16" t="s">
        <v>111</v>
      </c>
      <c r="H11" s="11">
        <v>8</v>
      </c>
      <c r="I11" s="11">
        <v>8</v>
      </c>
      <c r="J11" s="11">
        <v>7</v>
      </c>
      <c r="K11" s="11">
        <v>7</v>
      </c>
      <c r="L11" s="11">
        <v>0</v>
      </c>
      <c r="M11" s="11">
        <v>5</v>
      </c>
      <c r="N11" s="11">
        <v>5</v>
      </c>
      <c r="O11" s="11">
        <v>24</v>
      </c>
      <c r="P11" s="43"/>
      <c r="Q11" s="11">
        <v>24</v>
      </c>
      <c r="R11" s="45">
        <v>0.69</v>
      </c>
      <c r="S11" s="12" t="s">
        <v>104</v>
      </c>
      <c r="T11" s="16" t="s">
        <v>94</v>
      </c>
    </row>
    <row r="12" spans="1:20" x14ac:dyDescent="0.25">
      <c r="A12" s="11">
        <v>4</v>
      </c>
      <c r="B12" s="16" t="s">
        <v>33</v>
      </c>
      <c r="C12" s="16" t="s">
        <v>34</v>
      </c>
      <c r="D12" s="16" t="s">
        <v>21</v>
      </c>
      <c r="E12" s="16" t="s">
        <v>35</v>
      </c>
      <c r="F12" s="31" t="s">
        <v>101</v>
      </c>
      <c r="G12" s="16" t="s">
        <v>110</v>
      </c>
      <c r="H12" s="11">
        <v>8</v>
      </c>
      <c r="I12" s="11">
        <v>8</v>
      </c>
      <c r="J12" s="11">
        <v>7</v>
      </c>
      <c r="K12" s="11">
        <v>7</v>
      </c>
      <c r="L12" s="11">
        <v>7</v>
      </c>
      <c r="M12" s="11">
        <v>0</v>
      </c>
      <c r="N12" s="11">
        <v>0</v>
      </c>
      <c r="O12" s="11">
        <v>21</v>
      </c>
      <c r="P12" s="43"/>
      <c r="Q12" s="11">
        <v>21</v>
      </c>
      <c r="R12" s="45">
        <v>0.6</v>
      </c>
      <c r="S12" s="12" t="s">
        <v>104</v>
      </c>
      <c r="T12" s="12" t="s">
        <v>96</v>
      </c>
    </row>
    <row r="13" spans="1:20" x14ac:dyDescent="0.25">
      <c r="A13" s="11">
        <v>5</v>
      </c>
      <c r="B13" s="16" t="s">
        <v>29</v>
      </c>
      <c r="C13" s="16" t="s">
        <v>30</v>
      </c>
      <c r="D13" s="16" t="s">
        <v>31</v>
      </c>
      <c r="E13" s="42">
        <v>40473</v>
      </c>
      <c r="F13" s="31" t="s">
        <v>101</v>
      </c>
      <c r="G13" s="16" t="s">
        <v>110</v>
      </c>
      <c r="H13" s="11">
        <v>8</v>
      </c>
      <c r="I13" s="11">
        <v>8</v>
      </c>
      <c r="J13" s="11">
        <v>7</v>
      </c>
      <c r="K13" s="11">
        <v>3</v>
      </c>
      <c r="L13" s="11">
        <v>7</v>
      </c>
      <c r="M13" s="11">
        <v>0</v>
      </c>
      <c r="N13" s="11">
        <v>0</v>
      </c>
      <c r="O13" s="11">
        <v>17</v>
      </c>
      <c r="P13" s="43"/>
      <c r="Q13" s="11">
        <v>17</v>
      </c>
      <c r="R13" s="45">
        <v>0.5</v>
      </c>
      <c r="S13" s="12" t="s">
        <v>104</v>
      </c>
      <c r="T13" s="12" t="s">
        <v>95</v>
      </c>
    </row>
    <row r="14" spans="1:20" x14ac:dyDescent="0.25">
      <c r="A14" s="11">
        <v>6</v>
      </c>
      <c r="B14" s="13" t="s">
        <v>39</v>
      </c>
      <c r="C14" s="13" t="s">
        <v>40</v>
      </c>
      <c r="D14" s="13" t="s">
        <v>41</v>
      </c>
      <c r="E14" s="13" t="s">
        <v>42</v>
      </c>
      <c r="F14" s="31" t="s">
        <v>101</v>
      </c>
      <c r="G14" s="16" t="s">
        <v>111</v>
      </c>
      <c r="H14" s="15">
        <v>8</v>
      </c>
      <c r="I14" s="15">
        <v>8</v>
      </c>
      <c r="J14" s="11">
        <v>0</v>
      </c>
      <c r="K14" s="11">
        <v>7</v>
      </c>
      <c r="L14" s="11">
        <v>0</v>
      </c>
      <c r="M14" s="11">
        <v>0</v>
      </c>
      <c r="N14" s="11">
        <v>0</v>
      </c>
      <c r="O14" s="11">
        <v>7</v>
      </c>
      <c r="P14" s="43"/>
      <c r="Q14" s="11">
        <v>7</v>
      </c>
      <c r="R14" s="45">
        <v>0.2</v>
      </c>
      <c r="S14" s="12" t="s">
        <v>103</v>
      </c>
      <c r="T14" s="13" t="s">
        <v>94</v>
      </c>
    </row>
    <row r="15" spans="1:20" x14ac:dyDescent="0.25">
      <c r="A15" s="85"/>
      <c r="B15" s="87"/>
      <c r="C15" s="87"/>
      <c r="D15" s="87"/>
      <c r="E15" s="87"/>
      <c r="F15" s="88"/>
      <c r="G15" s="87"/>
      <c r="H15" s="85"/>
      <c r="I15" s="85"/>
      <c r="J15" s="85"/>
      <c r="K15" s="85"/>
      <c r="L15" s="85"/>
      <c r="M15" s="85"/>
      <c r="N15" s="85"/>
      <c r="O15" s="85"/>
      <c r="P15" s="89"/>
      <c r="Q15" s="85"/>
      <c r="R15" s="90"/>
      <c r="S15" s="86"/>
      <c r="T15" s="87"/>
    </row>
    <row r="16" spans="1:20" x14ac:dyDescent="0.25">
      <c r="A16" s="5">
        <v>1</v>
      </c>
      <c r="B16" s="16" t="s">
        <v>53</v>
      </c>
      <c r="C16" s="18" t="s">
        <v>54</v>
      </c>
      <c r="D16" s="16" t="s">
        <v>49</v>
      </c>
      <c r="E16" s="16" t="s">
        <v>55</v>
      </c>
      <c r="F16" s="31" t="s">
        <v>101</v>
      </c>
      <c r="G16" s="16" t="s">
        <v>108</v>
      </c>
      <c r="H16" s="11">
        <v>9</v>
      </c>
      <c r="I16" s="11">
        <v>9</v>
      </c>
      <c r="J16" s="5">
        <v>0</v>
      </c>
      <c r="K16" s="11">
        <v>7</v>
      </c>
      <c r="L16" s="11">
        <v>5</v>
      </c>
      <c r="M16" s="11">
        <v>7</v>
      </c>
      <c r="N16" s="11">
        <v>7</v>
      </c>
      <c r="O16" s="11">
        <v>26</v>
      </c>
      <c r="P16" s="43"/>
      <c r="Q16" s="11">
        <v>26</v>
      </c>
      <c r="R16" s="45">
        <v>0.74</v>
      </c>
      <c r="S16" s="12" t="s">
        <v>104</v>
      </c>
      <c r="T16" s="19" t="s">
        <v>98</v>
      </c>
    </row>
    <row r="17" spans="1:20" x14ac:dyDescent="0.25">
      <c r="A17" s="5">
        <v>2</v>
      </c>
      <c r="B17" s="16" t="s">
        <v>50</v>
      </c>
      <c r="C17" s="16" t="s">
        <v>20</v>
      </c>
      <c r="D17" s="16" t="s">
        <v>51</v>
      </c>
      <c r="E17" s="47">
        <v>40018</v>
      </c>
      <c r="F17" s="31" t="s">
        <v>101</v>
      </c>
      <c r="G17" s="16" t="s">
        <v>108</v>
      </c>
      <c r="H17" s="11">
        <v>9</v>
      </c>
      <c r="I17" s="11">
        <v>9</v>
      </c>
      <c r="J17" s="32">
        <v>0</v>
      </c>
      <c r="K17" s="48">
        <v>5</v>
      </c>
      <c r="L17" s="48">
        <v>5</v>
      </c>
      <c r="M17" s="48">
        <v>7</v>
      </c>
      <c r="N17" s="48">
        <v>7</v>
      </c>
      <c r="O17" s="48">
        <v>24</v>
      </c>
      <c r="P17" s="43"/>
      <c r="Q17" s="48">
        <v>24</v>
      </c>
      <c r="R17" s="45">
        <v>0.69</v>
      </c>
      <c r="S17" s="12" t="s">
        <v>104</v>
      </c>
      <c r="T17" s="19" t="s">
        <v>98</v>
      </c>
    </row>
    <row r="18" spans="1:20" x14ac:dyDescent="0.25">
      <c r="A18" s="5">
        <v>3</v>
      </c>
      <c r="B18" s="16" t="s">
        <v>56</v>
      </c>
      <c r="C18" s="16" t="s">
        <v>57</v>
      </c>
      <c r="D18" s="16" t="s">
        <v>27</v>
      </c>
      <c r="E18" s="16" t="s">
        <v>58</v>
      </c>
      <c r="F18" s="31" t="s">
        <v>101</v>
      </c>
      <c r="G18" s="16" t="s">
        <v>108</v>
      </c>
      <c r="H18" s="11">
        <v>9</v>
      </c>
      <c r="I18" s="11">
        <v>9</v>
      </c>
      <c r="J18" s="5">
        <v>0</v>
      </c>
      <c r="K18" s="11">
        <v>5</v>
      </c>
      <c r="L18" s="11">
        <v>7</v>
      </c>
      <c r="M18" s="11">
        <v>7</v>
      </c>
      <c r="N18" s="11">
        <v>3</v>
      </c>
      <c r="O18" s="11">
        <v>22</v>
      </c>
      <c r="P18" s="43"/>
      <c r="Q18" s="11">
        <v>22</v>
      </c>
      <c r="R18" s="45">
        <v>0.63</v>
      </c>
      <c r="S18" s="12" t="s">
        <v>104</v>
      </c>
      <c r="T18" s="19" t="s">
        <v>98</v>
      </c>
    </row>
    <row r="19" spans="1:20" x14ac:dyDescent="0.25">
      <c r="A19" s="5">
        <v>4</v>
      </c>
      <c r="B19" s="18" t="s">
        <v>59</v>
      </c>
      <c r="C19" s="18" t="s">
        <v>32</v>
      </c>
      <c r="D19" s="18" t="s">
        <v>60</v>
      </c>
      <c r="E19" s="16" t="s">
        <v>61</v>
      </c>
      <c r="F19" s="31" t="s">
        <v>101</v>
      </c>
      <c r="G19" s="16" t="s">
        <v>110</v>
      </c>
      <c r="H19" s="11">
        <v>9</v>
      </c>
      <c r="I19" s="11">
        <v>9</v>
      </c>
      <c r="J19" s="11">
        <v>1</v>
      </c>
      <c r="K19" s="11">
        <v>0</v>
      </c>
      <c r="L19" s="11">
        <v>2</v>
      </c>
      <c r="M19" s="11">
        <v>0</v>
      </c>
      <c r="N19" s="11">
        <v>3</v>
      </c>
      <c r="O19" s="11">
        <v>6</v>
      </c>
      <c r="P19" s="43"/>
      <c r="Q19" s="11">
        <v>6</v>
      </c>
      <c r="R19" s="45">
        <v>0.17</v>
      </c>
      <c r="S19" s="12" t="s">
        <v>103</v>
      </c>
      <c r="T19" s="19" t="s">
        <v>93</v>
      </c>
    </row>
    <row r="20" spans="1:20" x14ac:dyDescent="0.25">
      <c r="A20" s="5">
        <v>5</v>
      </c>
      <c r="B20" s="16" t="s">
        <v>52</v>
      </c>
      <c r="C20" s="16" t="s">
        <v>48</v>
      </c>
      <c r="D20" s="16" t="s">
        <v>27</v>
      </c>
      <c r="E20" s="47">
        <v>39895</v>
      </c>
      <c r="F20" s="31" t="s">
        <v>101</v>
      </c>
      <c r="G20" s="16" t="s">
        <v>108</v>
      </c>
      <c r="H20" s="11">
        <v>9</v>
      </c>
      <c r="I20" s="11">
        <v>9</v>
      </c>
      <c r="J20" s="11">
        <v>1</v>
      </c>
      <c r="K20" s="11">
        <v>1</v>
      </c>
      <c r="L20" s="11">
        <v>1</v>
      </c>
      <c r="M20" s="11">
        <v>0</v>
      </c>
      <c r="N20" s="5">
        <v>0</v>
      </c>
      <c r="O20" s="11">
        <v>3</v>
      </c>
      <c r="P20" s="43"/>
      <c r="Q20" s="11">
        <v>3</v>
      </c>
      <c r="R20" s="45">
        <v>0.09</v>
      </c>
      <c r="S20" s="12" t="s">
        <v>103</v>
      </c>
      <c r="T20" s="19" t="s">
        <v>98</v>
      </c>
    </row>
    <row r="21" spans="1:20" x14ac:dyDescent="0.25">
      <c r="A21" s="5">
        <v>6</v>
      </c>
      <c r="B21" s="13" t="s">
        <v>62</v>
      </c>
      <c r="C21" s="13" t="s">
        <v>114</v>
      </c>
      <c r="D21" s="13"/>
      <c r="E21" s="16" t="s">
        <v>63</v>
      </c>
      <c r="F21" s="31" t="s">
        <v>101</v>
      </c>
      <c r="G21" s="16" t="s">
        <v>110</v>
      </c>
      <c r="H21" s="15">
        <v>9</v>
      </c>
      <c r="I21" s="15">
        <v>9</v>
      </c>
      <c r="J21" s="5">
        <v>0</v>
      </c>
      <c r="K21" s="11">
        <v>1</v>
      </c>
      <c r="L21" s="5">
        <v>0</v>
      </c>
      <c r="M21" s="5">
        <v>0</v>
      </c>
      <c r="N21" s="5">
        <v>0</v>
      </c>
      <c r="O21" s="11">
        <v>1</v>
      </c>
      <c r="P21" s="43"/>
      <c r="Q21" s="11">
        <v>1</v>
      </c>
      <c r="R21" s="45">
        <v>0.03</v>
      </c>
      <c r="S21" s="12" t="s">
        <v>103</v>
      </c>
      <c r="T21" s="13" t="s">
        <v>93</v>
      </c>
    </row>
    <row r="22" spans="1:20" x14ac:dyDescent="0.25">
      <c r="A22" s="90"/>
      <c r="B22" s="91"/>
      <c r="C22" s="91"/>
      <c r="D22" s="91"/>
      <c r="E22" s="87"/>
      <c r="F22" s="88"/>
      <c r="G22" s="87"/>
      <c r="H22" s="90"/>
      <c r="I22" s="90"/>
      <c r="J22" s="85"/>
      <c r="K22" s="85"/>
      <c r="L22" s="85"/>
      <c r="M22" s="85"/>
      <c r="N22" s="85"/>
      <c r="O22" s="85"/>
      <c r="P22" s="89"/>
      <c r="Q22" s="85"/>
      <c r="R22" s="90"/>
      <c r="S22" s="86"/>
      <c r="T22" s="86"/>
    </row>
    <row r="23" spans="1:20" x14ac:dyDescent="0.25">
      <c r="A23" s="5">
        <v>1</v>
      </c>
      <c r="B23" s="19" t="s">
        <v>74</v>
      </c>
      <c r="C23" s="19" t="s">
        <v>75</v>
      </c>
      <c r="D23" s="19" t="s">
        <v>76</v>
      </c>
      <c r="E23" s="16" t="s">
        <v>77</v>
      </c>
      <c r="F23" s="31" t="s">
        <v>101</v>
      </c>
      <c r="G23" s="16" t="s">
        <v>109</v>
      </c>
      <c r="H23" s="5">
        <v>10</v>
      </c>
      <c r="I23" s="5">
        <v>10</v>
      </c>
      <c r="J23" s="5">
        <v>1</v>
      </c>
      <c r="K23" s="5">
        <v>1</v>
      </c>
      <c r="L23" s="5">
        <v>1</v>
      </c>
      <c r="M23" s="5">
        <v>1</v>
      </c>
      <c r="N23" s="5">
        <v>0</v>
      </c>
      <c r="O23" s="5">
        <v>4</v>
      </c>
      <c r="P23" s="43"/>
      <c r="Q23" s="5">
        <v>4</v>
      </c>
      <c r="R23" s="45">
        <v>0.11</v>
      </c>
      <c r="S23" s="12" t="s">
        <v>103</v>
      </c>
      <c r="T23" s="13" t="s">
        <v>99</v>
      </c>
    </row>
    <row r="24" spans="1:20" x14ac:dyDescent="0.25">
      <c r="A24" s="5">
        <v>2</v>
      </c>
      <c r="B24" s="13" t="s">
        <v>64</v>
      </c>
      <c r="C24" s="13" t="s">
        <v>65</v>
      </c>
      <c r="D24" s="13" t="s">
        <v>19</v>
      </c>
      <c r="E24" s="16" t="s">
        <v>66</v>
      </c>
      <c r="F24" s="31" t="s">
        <v>101</v>
      </c>
      <c r="G24" s="16" t="s">
        <v>111</v>
      </c>
      <c r="H24" s="15">
        <v>10</v>
      </c>
      <c r="I24" s="15">
        <v>10</v>
      </c>
      <c r="J24" s="11">
        <v>1</v>
      </c>
      <c r="K24" s="11">
        <v>1</v>
      </c>
      <c r="L24" s="11">
        <v>0</v>
      </c>
      <c r="M24" s="11">
        <v>1</v>
      </c>
      <c r="N24" s="5">
        <v>0</v>
      </c>
      <c r="O24" s="11">
        <v>3</v>
      </c>
      <c r="P24" s="43"/>
      <c r="Q24" s="11">
        <v>3</v>
      </c>
      <c r="R24" s="45">
        <v>0.09</v>
      </c>
      <c r="S24" s="12" t="s">
        <v>103</v>
      </c>
      <c r="T24" s="13" t="s">
        <v>94</v>
      </c>
    </row>
    <row r="25" spans="1:20" x14ac:dyDescent="0.25">
      <c r="A25" s="5">
        <v>3</v>
      </c>
      <c r="B25" s="13" t="s">
        <v>78</v>
      </c>
      <c r="C25" s="13" t="s">
        <v>79</v>
      </c>
      <c r="D25" s="13" t="s">
        <v>80</v>
      </c>
      <c r="E25" s="16" t="s">
        <v>81</v>
      </c>
      <c r="F25" s="31" t="s">
        <v>101</v>
      </c>
      <c r="G25" s="16" t="s">
        <v>109</v>
      </c>
      <c r="H25" s="15">
        <v>10</v>
      </c>
      <c r="I25" s="15">
        <v>10</v>
      </c>
      <c r="J25" s="5">
        <v>0</v>
      </c>
      <c r="K25" s="5">
        <v>1</v>
      </c>
      <c r="L25" s="5">
        <v>1</v>
      </c>
      <c r="M25" s="5">
        <v>0</v>
      </c>
      <c r="N25" s="5">
        <v>0</v>
      </c>
      <c r="O25" s="5">
        <v>2</v>
      </c>
      <c r="P25" s="43"/>
      <c r="Q25" s="5">
        <v>2</v>
      </c>
      <c r="R25" s="45">
        <v>0.06</v>
      </c>
      <c r="S25" s="12" t="s">
        <v>103</v>
      </c>
      <c r="T25" s="13" t="s">
        <v>99</v>
      </c>
    </row>
    <row r="26" spans="1:20" x14ac:dyDescent="0.25">
      <c r="A26" s="5">
        <v>4</v>
      </c>
      <c r="B26" s="12" t="s">
        <v>67</v>
      </c>
      <c r="C26" s="12" t="s">
        <v>107</v>
      </c>
      <c r="D26" s="12" t="s">
        <v>112</v>
      </c>
      <c r="E26" s="16" t="s">
        <v>68</v>
      </c>
      <c r="F26" s="31" t="s">
        <v>101</v>
      </c>
      <c r="G26" s="16" t="s">
        <v>108</v>
      </c>
      <c r="H26" s="11">
        <v>10</v>
      </c>
      <c r="I26" s="11">
        <v>10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43"/>
      <c r="Q26" s="5">
        <v>0</v>
      </c>
      <c r="R26" s="45">
        <v>0</v>
      </c>
      <c r="S26" s="12" t="s">
        <v>103</v>
      </c>
      <c r="T26" s="12" t="s">
        <v>116</v>
      </c>
    </row>
    <row r="27" spans="1:20" x14ac:dyDescent="0.25">
      <c r="A27" s="5">
        <v>5</v>
      </c>
      <c r="B27" s="12" t="s">
        <v>69</v>
      </c>
      <c r="C27" s="12" t="s">
        <v>106</v>
      </c>
      <c r="D27" s="12" t="s">
        <v>115</v>
      </c>
      <c r="E27" s="16" t="s">
        <v>70</v>
      </c>
      <c r="F27" s="31" t="s">
        <v>101</v>
      </c>
      <c r="G27" s="16" t="s">
        <v>108</v>
      </c>
      <c r="H27" s="5">
        <v>10</v>
      </c>
      <c r="I27" s="5">
        <v>10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43"/>
      <c r="Q27" s="5">
        <v>0</v>
      </c>
      <c r="R27" s="45">
        <v>0</v>
      </c>
      <c r="S27" s="12" t="s">
        <v>103</v>
      </c>
      <c r="T27" s="12" t="s">
        <v>116</v>
      </c>
    </row>
    <row r="28" spans="1:20" x14ac:dyDescent="0.25">
      <c r="A28" s="5">
        <v>6</v>
      </c>
      <c r="B28" s="19" t="s">
        <v>71</v>
      </c>
      <c r="C28" s="19" t="s">
        <v>72</v>
      </c>
      <c r="D28" s="19" t="s">
        <v>47</v>
      </c>
      <c r="E28" s="16" t="s">
        <v>73</v>
      </c>
      <c r="F28" s="31" t="s">
        <v>101</v>
      </c>
      <c r="G28" s="16" t="s">
        <v>108</v>
      </c>
      <c r="H28" s="5">
        <v>10</v>
      </c>
      <c r="I28" s="5">
        <v>10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43"/>
      <c r="Q28" s="5">
        <v>0</v>
      </c>
      <c r="R28" s="45">
        <v>0</v>
      </c>
      <c r="S28" s="12" t="s">
        <v>103</v>
      </c>
      <c r="T28" s="12" t="s">
        <v>116</v>
      </c>
    </row>
    <row r="29" spans="1:20" x14ac:dyDescent="0.25">
      <c r="A29" s="90"/>
      <c r="B29" s="92"/>
      <c r="C29" s="92"/>
      <c r="D29" s="92"/>
      <c r="E29" s="87"/>
      <c r="F29" s="88"/>
      <c r="G29" s="87"/>
      <c r="H29" s="93"/>
      <c r="I29" s="93"/>
      <c r="J29" s="90"/>
      <c r="K29" s="90"/>
      <c r="L29" s="90"/>
      <c r="M29" s="90"/>
      <c r="N29" s="90"/>
      <c r="O29" s="90"/>
      <c r="P29" s="89"/>
      <c r="Q29" s="90"/>
      <c r="R29" s="90"/>
      <c r="S29" s="86"/>
      <c r="T29" s="92"/>
    </row>
    <row r="30" spans="1:20" x14ac:dyDescent="0.25">
      <c r="A30" s="5">
        <v>1</v>
      </c>
      <c r="B30" s="12" t="s">
        <v>90</v>
      </c>
      <c r="C30" s="12" t="s">
        <v>65</v>
      </c>
      <c r="D30" s="12" t="s">
        <v>19</v>
      </c>
      <c r="E30" s="16" t="s">
        <v>91</v>
      </c>
      <c r="F30" s="31" t="s">
        <v>101</v>
      </c>
      <c r="G30" s="16" t="s">
        <v>109</v>
      </c>
      <c r="H30" s="5">
        <v>11</v>
      </c>
      <c r="I30" s="5">
        <v>11</v>
      </c>
      <c r="J30" s="5">
        <v>3</v>
      </c>
      <c r="K30" s="5">
        <v>0</v>
      </c>
      <c r="L30" s="5">
        <v>0</v>
      </c>
      <c r="M30" s="5">
        <v>0</v>
      </c>
      <c r="N30" s="5">
        <v>0</v>
      </c>
      <c r="O30" s="5">
        <v>3</v>
      </c>
      <c r="P30" s="43"/>
      <c r="Q30" s="5">
        <v>3</v>
      </c>
      <c r="R30" s="45">
        <v>0.09</v>
      </c>
      <c r="S30" s="12" t="s">
        <v>103</v>
      </c>
      <c r="T30" s="12" t="s">
        <v>97</v>
      </c>
    </row>
    <row r="31" spans="1:20" x14ac:dyDescent="0.25">
      <c r="A31" s="5">
        <v>2</v>
      </c>
      <c r="B31" s="19" t="s">
        <v>82</v>
      </c>
      <c r="C31" s="19" t="s">
        <v>83</v>
      </c>
      <c r="D31" s="19" t="s">
        <v>84</v>
      </c>
      <c r="E31" s="16" t="s">
        <v>85</v>
      </c>
      <c r="F31" s="31" t="s">
        <v>101</v>
      </c>
      <c r="G31" s="16" t="s">
        <v>109</v>
      </c>
      <c r="H31" s="5">
        <v>11</v>
      </c>
      <c r="I31" s="5">
        <v>11</v>
      </c>
      <c r="J31" s="5">
        <v>1</v>
      </c>
      <c r="K31" s="5">
        <v>0</v>
      </c>
      <c r="L31" s="5">
        <v>0</v>
      </c>
      <c r="M31" s="5">
        <v>0</v>
      </c>
      <c r="N31" s="5">
        <v>0</v>
      </c>
      <c r="O31" s="5">
        <v>1</v>
      </c>
      <c r="P31" s="43"/>
      <c r="Q31" s="5">
        <v>1</v>
      </c>
      <c r="R31" s="45">
        <v>0.03</v>
      </c>
      <c r="S31" s="12" t="s">
        <v>103</v>
      </c>
      <c r="T31" s="12" t="s">
        <v>97</v>
      </c>
    </row>
    <row r="32" spans="1:20" x14ac:dyDescent="0.25">
      <c r="A32" s="5">
        <v>3</v>
      </c>
      <c r="B32" s="12" t="s">
        <v>86</v>
      </c>
      <c r="C32" s="12" t="s">
        <v>87</v>
      </c>
      <c r="D32" s="12" t="s">
        <v>88</v>
      </c>
      <c r="E32" s="16" t="s">
        <v>89</v>
      </c>
      <c r="F32" s="31" t="s">
        <v>101</v>
      </c>
      <c r="G32" s="16" t="s">
        <v>109</v>
      </c>
      <c r="H32" s="11">
        <v>11</v>
      </c>
      <c r="I32" s="11">
        <v>11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43"/>
      <c r="Q32" s="5">
        <v>0</v>
      </c>
      <c r="R32" s="5">
        <v>0</v>
      </c>
      <c r="S32" s="12" t="s">
        <v>103</v>
      </c>
      <c r="T32" s="12" t="s">
        <v>97</v>
      </c>
    </row>
    <row r="33" spans="1:20" x14ac:dyDescent="0.25">
      <c r="A33" s="5">
        <v>4</v>
      </c>
      <c r="B33" s="19" t="s">
        <v>62</v>
      </c>
      <c r="C33" s="19" t="s">
        <v>102</v>
      </c>
      <c r="D33" s="19"/>
      <c r="E33" s="16" t="s">
        <v>92</v>
      </c>
      <c r="F33" s="31" t="s">
        <v>101</v>
      </c>
      <c r="G33" s="16" t="s">
        <v>110</v>
      </c>
      <c r="H33" s="5">
        <v>11</v>
      </c>
      <c r="I33" s="5">
        <v>11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43"/>
      <c r="Q33" s="5">
        <v>0</v>
      </c>
      <c r="R33" s="5">
        <v>0</v>
      </c>
      <c r="S33" s="12" t="s">
        <v>103</v>
      </c>
      <c r="T33" s="12" t="s">
        <v>100</v>
      </c>
    </row>
    <row r="34" spans="1:20" x14ac:dyDescent="0.25">
      <c r="A34" s="5"/>
      <c r="B34" s="18"/>
      <c r="C34" s="18"/>
      <c r="D34" s="19"/>
      <c r="E34" s="16"/>
      <c r="F34" s="11"/>
      <c r="G34" s="17"/>
      <c r="H34" s="11"/>
      <c r="I34" s="11"/>
      <c r="J34" s="5"/>
      <c r="K34" s="5"/>
      <c r="L34" s="5"/>
      <c r="M34" s="5"/>
      <c r="N34" s="5"/>
      <c r="O34" s="5"/>
      <c r="P34" s="44"/>
      <c r="Q34" s="44"/>
      <c r="R34" s="5"/>
      <c r="S34" s="12"/>
      <c r="T34" s="18"/>
    </row>
    <row r="35" spans="1:20" x14ac:dyDescent="0.25">
      <c r="A35" s="5"/>
      <c r="B35" s="18"/>
      <c r="C35" s="18"/>
      <c r="D35" s="19"/>
      <c r="E35" s="7"/>
      <c r="F35" s="10"/>
      <c r="G35" s="17"/>
      <c r="H35" s="11"/>
      <c r="I35" s="11"/>
      <c r="J35" s="4"/>
      <c r="K35" s="4"/>
      <c r="L35" s="4"/>
      <c r="M35" s="4"/>
      <c r="N35" s="4"/>
      <c r="O35" s="4"/>
      <c r="P35" s="6"/>
      <c r="Q35" s="6"/>
      <c r="R35" s="4"/>
      <c r="S35" s="9"/>
      <c r="T35" s="18"/>
    </row>
    <row r="36" spans="1:20" x14ac:dyDescent="0.25">
      <c r="A36" s="5"/>
      <c r="B36" s="18"/>
      <c r="C36" s="18"/>
      <c r="D36" s="19"/>
      <c r="E36" s="19"/>
      <c r="F36" s="29"/>
      <c r="G36" s="12"/>
      <c r="H36" s="11"/>
      <c r="I36" s="11"/>
      <c r="J36" s="4"/>
      <c r="K36" s="4"/>
      <c r="L36" s="4"/>
      <c r="M36" s="4"/>
      <c r="N36" s="4"/>
      <c r="O36" s="4"/>
      <c r="P36" s="6"/>
      <c r="Q36" s="6"/>
      <c r="R36" s="4"/>
      <c r="S36" s="9"/>
      <c r="T36" s="12"/>
    </row>
    <row r="37" spans="1:20" x14ac:dyDescent="0.25">
      <c r="A37" s="5"/>
      <c r="B37" s="18"/>
      <c r="C37" s="18"/>
      <c r="D37" s="19"/>
      <c r="E37" s="7"/>
      <c r="F37" s="10"/>
      <c r="G37" s="17"/>
      <c r="H37" s="11"/>
      <c r="I37" s="11"/>
      <c r="J37" s="4"/>
      <c r="K37" s="4"/>
      <c r="L37" s="4"/>
      <c r="M37" s="4"/>
      <c r="N37" s="4"/>
      <c r="O37" s="4"/>
      <c r="P37" s="6"/>
      <c r="Q37" s="6"/>
      <c r="R37" s="4"/>
      <c r="S37" s="9"/>
      <c r="T37" s="19"/>
    </row>
    <row r="38" spans="1:20" x14ac:dyDescent="0.25">
      <c r="A38" s="5"/>
      <c r="B38" s="18"/>
      <c r="C38" s="18"/>
      <c r="D38" s="19"/>
      <c r="E38" s="7"/>
      <c r="F38" s="10"/>
      <c r="G38" s="17"/>
      <c r="H38" s="11"/>
      <c r="I38" s="11"/>
      <c r="J38" s="4"/>
      <c r="K38" s="4"/>
      <c r="L38" s="4"/>
      <c r="M38" s="4"/>
      <c r="N38" s="4"/>
      <c r="O38" s="4"/>
      <c r="P38" s="6"/>
      <c r="Q38" s="6"/>
      <c r="R38" s="4"/>
      <c r="S38" s="9"/>
      <c r="T38" s="19"/>
    </row>
    <row r="39" spans="1:20" x14ac:dyDescent="0.25">
      <c r="A39" s="5"/>
      <c r="B39" s="18"/>
      <c r="C39" s="18"/>
      <c r="D39" s="19"/>
      <c r="E39" s="7"/>
      <c r="F39" s="10"/>
      <c r="G39" s="17"/>
      <c r="H39" s="11"/>
      <c r="I39" s="11"/>
      <c r="J39" s="4"/>
      <c r="K39" s="4"/>
      <c r="L39" s="4"/>
      <c r="M39" s="4"/>
      <c r="N39" s="4"/>
      <c r="O39" s="4"/>
      <c r="P39" s="6"/>
      <c r="Q39" s="6"/>
      <c r="R39" s="4"/>
      <c r="S39" s="9"/>
      <c r="T39" s="19"/>
    </row>
    <row r="40" spans="1:20" x14ac:dyDescent="0.25">
      <c r="A40" s="5"/>
      <c r="B40" s="18"/>
      <c r="C40" s="18"/>
      <c r="D40" s="19"/>
      <c r="E40" s="19"/>
      <c r="F40" s="29"/>
      <c r="G40" s="17"/>
      <c r="H40" s="11"/>
      <c r="I40" s="11"/>
      <c r="J40" s="4"/>
      <c r="K40" s="4"/>
      <c r="L40" s="4"/>
      <c r="M40" s="4"/>
      <c r="N40" s="4"/>
      <c r="O40" s="4"/>
      <c r="P40" s="6"/>
      <c r="Q40" s="6"/>
      <c r="R40" s="4"/>
      <c r="S40" s="9"/>
      <c r="T40" s="12"/>
    </row>
    <row r="41" spans="1:20" x14ac:dyDescent="0.25">
      <c r="A41" s="4"/>
      <c r="B41" s="8"/>
      <c r="C41" s="8"/>
      <c r="D41" s="8"/>
      <c r="E41" s="8"/>
      <c r="F41" s="30"/>
      <c r="G41" s="8"/>
      <c r="H41" s="4"/>
      <c r="I41" s="4"/>
      <c r="J41" s="4"/>
      <c r="K41" s="4"/>
      <c r="L41" s="4"/>
      <c r="M41" s="4"/>
      <c r="N41" s="4"/>
      <c r="O41" s="4"/>
      <c r="P41" s="6"/>
      <c r="Q41" s="6"/>
      <c r="R41" s="4"/>
      <c r="S41" s="9"/>
      <c r="T41" s="8"/>
    </row>
    <row r="42" spans="1:20" x14ac:dyDescent="0.25">
      <c r="A42" s="4"/>
      <c r="B42" s="8"/>
      <c r="C42" s="8"/>
      <c r="D42" s="8"/>
      <c r="E42" s="8"/>
      <c r="F42" s="30"/>
      <c r="G42" s="8"/>
      <c r="H42" s="4"/>
      <c r="I42" s="4"/>
      <c r="J42" s="4"/>
      <c r="K42" s="4"/>
      <c r="L42" s="4"/>
      <c r="M42" s="4"/>
      <c r="N42" s="4"/>
      <c r="O42" s="4"/>
      <c r="P42" s="6"/>
      <c r="Q42" s="6"/>
      <c r="R42" s="4"/>
      <c r="S42" s="9"/>
      <c r="T42" s="8"/>
    </row>
    <row r="43" spans="1:20" x14ac:dyDescent="0.25">
      <c r="A43" s="4"/>
      <c r="B43" s="18"/>
      <c r="C43" s="18"/>
      <c r="D43" s="18"/>
      <c r="E43" s="18"/>
      <c r="F43" s="31"/>
      <c r="G43" s="17"/>
      <c r="H43" s="11"/>
      <c r="I43" s="14"/>
      <c r="J43" s="4"/>
      <c r="K43" s="4"/>
      <c r="L43" s="4"/>
      <c r="M43" s="4"/>
      <c r="N43" s="4"/>
      <c r="O43" s="4"/>
      <c r="P43" s="6"/>
      <c r="Q43" s="6"/>
      <c r="R43" s="4"/>
      <c r="S43" s="9"/>
      <c r="T43" s="12"/>
    </row>
    <row r="44" spans="1:20" x14ac:dyDescent="0.25">
      <c r="A44" s="4"/>
      <c r="B44" s="19"/>
      <c r="C44" s="19"/>
      <c r="D44" s="19"/>
      <c r="E44" s="19"/>
      <c r="F44" s="29"/>
      <c r="G44" s="17"/>
      <c r="H44" s="5"/>
      <c r="I44" s="14"/>
      <c r="J44" s="4"/>
      <c r="K44" s="4"/>
      <c r="L44" s="4"/>
      <c r="M44" s="4"/>
      <c r="N44" s="4"/>
      <c r="O44" s="4"/>
      <c r="P44" s="6"/>
      <c r="Q44" s="6"/>
      <c r="R44" s="4"/>
      <c r="S44" s="9"/>
      <c r="T44" s="12"/>
    </row>
    <row r="45" spans="1:20" x14ac:dyDescent="0.25">
      <c r="A45" s="4"/>
      <c r="B45" s="19"/>
      <c r="C45" s="19"/>
      <c r="D45" s="19"/>
      <c r="E45" s="19"/>
      <c r="F45" s="29"/>
      <c r="G45" s="17"/>
      <c r="H45" s="5"/>
      <c r="I45" s="14"/>
      <c r="J45" s="4"/>
      <c r="K45" s="4"/>
      <c r="L45" s="4"/>
      <c r="M45" s="4"/>
      <c r="N45" s="4"/>
      <c r="O45" s="4"/>
      <c r="P45" s="6"/>
      <c r="Q45" s="6"/>
      <c r="R45" s="4"/>
      <c r="S45" s="9"/>
      <c r="T45" s="12"/>
    </row>
    <row r="46" spans="1:20" x14ac:dyDescent="0.25">
      <c r="A46" s="4"/>
      <c r="B46" s="19"/>
      <c r="C46" s="19"/>
      <c r="D46" s="19"/>
      <c r="E46" s="19"/>
      <c r="F46" s="29"/>
      <c r="G46" s="17"/>
      <c r="H46" s="5"/>
      <c r="I46" s="14"/>
      <c r="J46" s="4"/>
      <c r="K46" s="4"/>
      <c r="L46" s="4"/>
      <c r="M46" s="4"/>
      <c r="N46" s="4"/>
      <c r="O46" s="4"/>
      <c r="P46" s="6"/>
      <c r="Q46" s="6"/>
      <c r="R46" s="4"/>
      <c r="S46" s="9"/>
      <c r="T46" s="12"/>
    </row>
    <row r="47" spans="1:20" x14ac:dyDescent="0.25">
      <c r="A47" s="4"/>
      <c r="B47" s="19"/>
      <c r="C47" s="19"/>
      <c r="D47" s="19"/>
      <c r="E47" s="19"/>
      <c r="F47" s="29"/>
      <c r="G47" s="19"/>
      <c r="H47" s="5"/>
      <c r="I47" s="14"/>
      <c r="J47" s="4"/>
      <c r="K47" s="4"/>
      <c r="L47" s="4"/>
      <c r="M47" s="4"/>
      <c r="N47" s="4"/>
      <c r="O47" s="4"/>
      <c r="P47" s="6"/>
      <c r="Q47" s="6"/>
      <c r="R47" s="4"/>
      <c r="S47" s="9"/>
      <c r="T47" s="12"/>
    </row>
    <row r="48" spans="1:20" x14ac:dyDescent="0.25">
      <c r="A48" s="4"/>
      <c r="B48" s="19"/>
      <c r="C48" s="19"/>
      <c r="D48" s="19"/>
      <c r="E48" s="19"/>
      <c r="F48" s="29"/>
      <c r="G48" s="19"/>
      <c r="H48" s="5"/>
      <c r="I48" s="14"/>
      <c r="J48" s="4"/>
      <c r="K48" s="4"/>
      <c r="L48" s="4"/>
      <c r="M48" s="4"/>
      <c r="N48" s="4"/>
      <c r="O48" s="4"/>
      <c r="P48" s="6"/>
      <c r="Q48" s="6"/>
      <c r="R48" s="4"/>
      <c r="S48" s="9"/>
      <c r="T48" s="12"/>
    </row>
    <row r="49" spans="1:20" x14ac:dyDescent="0.25">
      <c r="A49" s="4"/>
      <c r="B49" s="19"/>
      <c r="C49" s="19"/>
      <c r="D49" s="19"/>
      <c r="E49" s="19"/>
      <c r="F49" s="29"/>
      <c r="G49" s="17"/>
      <c r="H49" s="5"/>
      <c r="I49" s="14"/>
      <c r="J49" s="4"/>
      <c r="K49" s="4"/>
      <c r="L49" s="4"/>
      <c r="M49" s="4"/>
      <c r="N49" s="4"/>
      <c r="O49" s="4"/>
      <c r="P49" s="6"/>
      <c r="Q49" s="6"/>
      <c r="R49" s="4"/>
      <c r="S49" s="9"/>
      <c r="T49" s="12"/>
    </row>
    <row r="50" spans="1:20" x14ac:dyDescent="0.25">
      <c r="A50" s="4"/>
      <c r="B50" s="13"/>
      <c r="C50" s="13"/>
      <c r="D50" s="13"/>
      <c r="E50" s="13"/>
      <c r="F50" s="15"/>
      <c r="G50" s="13"/>
      <c r="H50" s="15"/>
      <c r="I50" s="14"/>
      <c r="J50" s="4"/>
      <c r="K50" s="4"/>
      <c r="L50" s="4"/>
      <c r="M50" s="4"/>
      <c r="N50" s="4"/>
      <c r="O50" s="4"/>
      <c r="P50" s="6"/>
      <c r="Q50" s="6"/>
      <c r="R50" s="4"/>
      <c r="S50" s="9"/>
      <c r="T50" s="13"/>
    </row>
    <row r="51" spans="1:20" x14ac:dyDescent="0.25">
      <c r="A51" s="4"/>
      <c r="B51" s="13"/>
      <c r="C51" s="13"/>
      <c r="D51" s="13"/>
      <c r="E51" s="13"/>
      <c r="F51" s="15"/>
      <c r="G51" s="17"/>
      <c r="H51" s="15"/>
      <c r="I51" s="14"/>
      <c r="J51" s="4"/>
      <c r="K51" s="4"/>
      <c r="L51" s="4"/>
      <c r="M51" s="4"/>
      <c r="N51" s="4"/>
      <c r="O51" s="4"/>
      <c r="P51" s="6"/>
      <c r="Q51" s="6"/>
      <c r="R51" s="4"/>
      <c r="S51" s="9"/>
      <c r="T51" s="16"/>
    </row>
    <row r="52" spans="1:20" x14ac:dyDescent="0.25">
      <c r="A52" s="4"/>
      <c r="B52" s="19"/>
      <c r="C52" s="19"/>
      <c r="D52" s="19"/>
      <c r="E52" s="19"/>
      <c r="F52" s="29"/>
      <c r="G52" s="17"/>
      <c r="H52" s="5"/>
      <c r="I52" s="14"/>
      <c r="J52" s="4"/>
      <c r="K52" s="4"/>
      <c r="L52" s="4"/>
      <c r="M52" s="4"/>
      <c r="N52" s="4"/>
      <c r="O52" s="4"/>
      <c r="P52" s="6"/>
      <c r="Q52" s="6"/>
      <c r="R52" s="4"/>
      <c r="S52" s="9"/>
      <c r="T52" s="19"/>
    </row>
    <row r="53" spans="1:20" x14ac:dyDescent="0.25">
      <c r="A53" s="4"/>
      <c r="B53" s="19"/>
      <c r="C53" s="19"/>
      <c r="D53" s="19"/>
      <c r="E53" s="19"/>
      <c r="F53" s="29"/>
      <c r="G53" s="17"/>
      <c r="H53" s="15"/>
      <c r="I53" s="14"/>
      <c r="J53" s="4"/>
      <c r="K53" s="4"/>
      <c r="L53" s="4"/>
      <c r="M53" s="4"/>
      <c r="N53" s="4"/>
      <c r="O53" s="4"/>
      <c r="P53" s="6"/>
      <c r="Q53" s="6"/>
      <c r="R53" s="4"/>
      <c r="S53" s="9"/>
      <c r="T53" s="16"/>
    </row>
    <row r="54" spans="1:20" x14ac:dyDescent="0.25">
      <c r="A54" s="4"/>
      <c r="B54" s="13"/>
      <c r="C54" s="13"/>
      <c r="D54" s="13"/>
      <c r="E54" s="13"/>
      <c r="F54" s="15"/>
      <c r="G54" s="13"/>
      <c r="H54" s="15"/>
      <c r="I54" s="14"/>
      <c r="J54" s="4"/>
      <c r="K54" s="4"/>
      <c r="L54" s="4"/>
      <c r="M54" s="4"/>
      <c r="N54" s="4"/>
      <c r="O54" s="4"/>
      <c r="P54" s="6"/>
      <c r="Q54" s="6"/>
      <c r="R54" s="4"/>
      <c r="S54" s="9"/>
      <c r="T54" s="13"/>
    </row>
    <row r="55" spans="1:20" x14ac:dyDescent="0.25">
      <c r="A55" s="4"/>
      <c r="B55" s="13"/>
      <c r="C55" s="13"/>
      <c r="D55" s="13"/>
      <c r="E55" s="13"/>
      <c r="F55" s="15"/>
      <c r="G55" s="13"/>
      <c r="H55" s="15"/>
      <c r="I55" s="14"/>
      <c r="J55" s="4"/>
      <c r="K55" s="4"/>
      <c r="L55" s="4"/>
      <c r="M55" s="4"/>
      <c r="N55" s="4"/>
      <c r="O55" s="4"/>
      <c r="P55" s="6"/>
      <c r="Q55" s="6"/>
      <c r="R55" s="4"/>
      <c r="S55" s="9"/>
      <c r="T55" s="13"/>
    </row>
    <row r="56" spans="1:20" x14ac:dyDescent="0.25">
      <c r="A56" s="4"/>
      <c r="B56" s="19"/>
      <c r="C56" s="19"/>
      <c r="D56" s="19"/>
      <c r="E56" s="19"/>
      <c r="F56" s="29"/>
      <c r="G56" s="17"/>
      <c r="H56" s="11"/>
      <c r="I56" s="14"/>
      <c r="J56" s="4"/>
      <c r="K56" s="4"/>
      <c r="L56" s="4"/>
      <c r="M56" s="4"/>
      <c r="N56" s="4"/>
      <c r="O56" s="4"/>
      <c r="P56" s="6"/>
      <c r="Q56" s="6"/>
      <c r="R56" s="4"/>
      <c r="S56" s="9"/>
      <c r="T56" s="16"/>
    </row>
    <row r="57" spans="1:20" x14ac:dyDescent="0.25">
      <c r="A57" s="4"/>
      <c r="B57" s="13"/>
      <c r="C57" s="13"/>
      <c r="D57" s="13"/>
      <c r="E57" s="13"/>
      <c r="F57" s="15"/>
      <c r="G57" s="13"/>
      <c r="H57" s="15"/>
      <c r="I57" s="14"/>
      <c r="J57" s="4"/>
      <c r="K57" s="4"/>
      <c r="L57" s="4"/>
      <c r="M57" s="4"/>
      <c r="N57" s="4"/>
      <c r="O57" s="4"/>
      <c r="P57" s="6"/>
      <c r="Q57" s="6"/>
      <c r="R57" s="4"/>
      <c r="S57" s="9"/>
      <c r="T57" s="13"/>
    </row>
    <row r="58" spans="1:20" x14ac:dyDescent="0.25">
      <c r="A58" s="4"/>
      <c r="B58" s="19"/>
      <c r="C58" s="19"/>
      <c r="D58" s="19"/>
      <c r="E58" s="19"/>
      <c r="F58" s="29"/>
      <c r="G58" s="20"/>
      <c r="H58" s="5"/>
      <c r="I58" s="14"/>
      <c r="J58" s="4"/>
      <c r="K58" s="4"/>
      <c r="L58" s="4"/>
      <c r="M58" s="4"/>
      <c r="N58" s="4"/>
      <c r="O58" s="4"/>
      <c r="P58" s="6"/>
      <c r="Q58" s="6"/>
      <c r="R58" s="4"/>
      <c r="S58" s="9"/>
      <c r="T58" s="12"/>
    </row>
    <row r="59" spans="1:20" x14ac:dyDescent="0.25">
      <c r="A59" s="4"/>
      <c r="B59" s="19"/>
      <c r="C59" s="19"/>
      <c r="D59" s="19"/>
      <c r="E59" s="19"/>
      <c r="F59" s="29"/>
      <c r="G59" s="17"/>
      <c r="H59" s="5"/>
      <c r="I59" s="14"/>
      <c r="J59" s="4"/>
      <c r="K59" s="4"/>
      <c r="L59" s="4"/>
      <c r="M59" s="4"/>
      <c r="N59" s="4"/>
      <c r="O59" s="4"/>
      <c r="P59" s="6"/>
      <c r="Q59" s="6"/>
      <c r="R59" s="4"/>
      <c r="S59" s="9"/>
      <c r="T59" s="12"/>
    </row>
    <row r="60" spans="1:20" x14ac:dyDescent="0.25">
      <c r="A60" s="4"/>
      <c r="B60" s="13"/>
      <c r="C60" s="13"/>
      <c r="D60" s="13"/>
      <c r="E60" s="13"/>
      <c r="F60" s="15"/>
      <c r="G60" s="13"/>
      <c r="H60" s="15"/>
      <c r="I60" s="14"/>
      <c r="J60" s="4"/>
      <c r="K60" s="4"/>
      <c r="L60" s="4"/>
      <c r="M60" s="4"/>
      <c r="N60" s="4"/>
      <c r="O60" s="4"/>
      <c r="P60" s="6"/>
      <c r="Q60" s="6"/>
      <c r="R60" s="4"/>
      <c r="S60" s="9"/>
      <c r="T60" s="13"/>
    </row>
    <row r="61" spans="1:20" x14ac:dyDescent="0.25">
      <c r="A61" s="4"/>
      <c r="B61" s="19"/>
      <c r="C61" s="19"/>
      <c r="D61" s="19"/>
      <c r="E61" s="19"/>
      <c r="F61" s="29"/>
      <c r="G61" s="17"/>
      <c r="H61" s="5"/>
      <c r="I61" s="14"/>
      <c r="J61" s="4"/>
      <c r="K61" s="4"/>
      <c r="L61" s="4"/>
      <c r="M61" s="4"/>
      <c r="N61" s="4"/>
      <c r="O61" s="4"/>
      <c r="P61" s="6"/>
      <c r="Q61" s="6"/>
      <c r="R61" s="4"/>
      <c r="S61" s="9"/>
      <c r="T61" s="12"/>
    </row>
    <row r="62" spans="1:20" x14ac:dyDescent="0.25">
      <c r="A62" s="4"/>
      <c r="B62" s="21"/>
      <c r="C62" s="21"/>
      <c r="D62" s="21"/>
      <c r="E62" s="21"/>
      <c r="F62" s="32"/>
      <c r="G62" s="17"/>
      <c r="H62" s="5"/>
      <c r="I62" s="14"/>
      <c r="J62" s="4"/>
      <c r="K62" s="4"/>
      <c r="L62" s="4"/>
      <c r="M62" s="4"/>
      <c r="N62" s="4"/>
      <c r="O62" s="4"/>
      <c r="P62" s="6"/>
      <c r="Q62" s="6"/>
      <c r="R62" s="4"/>
      <c r="S62" s="9"/>
      <c r="T62" s="12"/>
    </row>
    <row r="63" spans="1:20" x14ac:dyDescent="0.25">
      <c r="A63" s="4"/>
      <c r="B63" s="13"/>
      <c r="C63" s="13"/>
      <c r="D63" s="13"/>
      <c r="E63" s="13"/>
      <c r="F63" s="15"/>
      <c r="G63" s="13"/>
      <c r="H63" s="15"/>
      <c r="I63" s="14"/>
      <c r="J63" s="4"/>
      <c r="K63" s="4"/>
      <c r="L63" s="4"/>
      <c r="M63" s="4"/>
      <c r="N63" s="4"/>
      <c r="O63" s="4"/>
      <c r="P63" s="6"/>
      <c r="Q63" s="6"/>
      <c r="R63" s="4"/>
      <c r="S63" s="9"/>
      <c r="T63" s="13"/>
    </row>
    <row r="64" spans="1:20" x14ac:dyDescent="0.25">
      <c r="A64" s="4"/>
      <c r="B64" s="19"/>
      <c r="C64" s="19"/>
      <c r="D64" s="19"/>
      <c r="E64" s="19"/>
      <c r="F64" s="29"/>
      <c r="G64" s="17"/>
      <c r="H64" s="5"/>
      <c r="I64" s="14"/>
      <c r="J64" s="4"/>
      <c r="K64" s="4"/>
      <c r="L64" s="4"/>
      <c r="M64" s="4"/>
      <c r="N64" s="4"/>
      <c r="O64" s="4"/>
      <c r="P64" s="6"/>
      <c r="Q64" s="6"/>
      <c r="R64" s="4"/>
      <c r="S64" s="9"/>
      <c r="T64" s="19"/>
    </row>
    <row r="65" spans="1:20" x14ac:dyDescent="0.25">
      <c r="A65" s="4"/>
      <c r="B65" s="19"/>
      <c r="C65" s="19"/>
      <c r="D65" s="19"/>
      <c r="E65" s="19"/>
      <c r="F65" s="29"/>
      <c r="G65" s="17"/>
      <c r="H65" s="5"/>
      <c r="I65" s="14"/>
      <c r="J65" s="4"/>
      <c r="K65" s="4"/>
      <c r="L65" s="4"/>
      <c r="M65" s="4"/>
      <c r="N65" s="4"/>
      <c r="O65" s="4"/>
      <c r="P65" s="6"/>
      <c r="Q65" s="6"/>
      <c r="R65" s="4"/>
      <c r="S65" s="9"/>
      <c r="T65" s="12"/>
    </row>
    <row r="66" spans="1:20" x14ac:dyDescent="0.25">
      <c r="A66" s="4"/>
      <c r="B66" s="19"/>
      <c r="C66" s="19"/>
      <c r="D66" s="19"/>
      <c r="E66" s="19"/>
      <c r="F66" s="29"/>
      <c r="G66" s="17"/>
      <c r="H66" s="11"/>
      <c r="I66" s="14"/>
      <c r="J66" s="4"/>
      <c r="K66" s="4"/>
      <c r="L66" s="4"/>
      <c r="M66" s="4"/>
      <c r="N66" s="4"/>
      <c r="O66" s="4"/>
      <c r="P66" s="6"/>
      <c r="Q66" s="6"/>
      <c r="R66" s="4"/>
      <c r="S66" s="9"/>
      <c r="T66" s="16"/>
    </row>
    <row r="67" spans="1:20" x14ac:dyDescent="0.25">
      <c r="A67" s="4"/>
      <c r="B67" s="19"/>
      <c r="C67" s="12"/>
      <c r="D67" s="12"/>
      <c r="E67" s="12"/>
      <c r="F67" s="5"/>
      <c r="G67" s="17"/>
      <c r="H67" s="5"/>
      <c r="I67" s="14"/>
      <c r="J67" s="4"/>
      <c r="K67" s="4"/>
      <c r="L67" s="4"/>
      <c r="M67" s="4"/>
      <c r="N67" s="4"/>
      <c r="O67" s="4"/>
      <c r="P67" s="6"/>
      <c r="Q67" s="6"/>
      <c r="R67" s="4"/>
      <c r="S67" s="9"/>
      <c r="T67" s="12"/>
    </row>
    <row r="68" spans="1:20" x14ac:dyDescent="0.25">
      <c r="A68" s="5"/>
      <c r="B68" s="19"/>
      <c r="C68" s="19"/>
      <c r="D68" s="19"/>
      <c r="E68" s="19"/>
      <c r="F68" s="29"/>
      <c r="G68" s="19"/>
      <c r="H68" s="5"/>
      <c r="I68" s="14"/>
      <c r="J68" s="4"/>
      <c r="K68" s="4"/>
      <c r="L68" s="4"/>
      <c r="M68" s="4"/>
      <c r="N68" s="4"/>
      <c r="O68" s="4"/>
      <c r="P68" s="6"/>
      <c r="Q68" s="6"/>
      <c r="R68" s="4"/>
      <c r="S68" s="9"/>
      <c r="T68" s="12"/>
    </row>
    <row r="69" spans="1:20" x14ac:dyDescent="0.25">
      <c r="A69" s="5"/>
      <c r="B69" s="8"/>
      <c r="C69" s="8"/>
      <c r="D69" s="8"/>
      <c r="E69" s="7"/>
      <c r="F69" s="10"/>
      <c r="G69" s="17"/>
      <c r="H69" s="5"/>
      <c r="I69" s="14"/>
      <c r="J69" s="4"/>
      <c r="K69" s="4"/>
      <c r="L69" s="4"/>
      <c r="M69" s="4"/>
      <c r="N69" s="4"/>
      <c r="O69" s="4"/>
      <c r="P69" s="6"/>
      <c r="Q69" s="6"/>
      <c r="R69" s="4"/>
      <c r="S69" s="9"/>
      <c r="T69" s="19"/>
    </row>
    <row r="70" spans="1:20" x14ac:dyDescent="0.25">
      <c r="A70" s="5"/>
      <c r="B70" s="19"/>
      <c r="C70" s="19"/>
      <c r="D70" s="19"/>
      <c r="E70" s="7"/>
      <c r="F70" s="10"/>
      <c r="G70" s="17"/>
      <c r="H70" s="5"/>
      <c r="I70" s="14"/>
      <c r="J70" s="4"/>
      <c r="K70" s="4"/>
      <c r="L70" s="4"/>
      <c r="M70" s="4"/>
      <c r="N70" s="4"/>
      <c r="O70" s="4"/>
      <c r="P70" s="6"/>
      <c r="Q70" s="6"/>
      <c r="R70" s="4"/>
      <c r="S70" s="9"/>
      <c r="T70" s="19"/>
    </row>
    <row r="71" spans="1:20" x14ac:dyDescent="0.25">
      <c r="A71" s="5"/>
      <c r="B71" s="19"/>
      <c r="C71" s="19"/>
      <c r="D71" s="19"/>
      <c r="E71" s="7"/>
      <c r="F71" s="10"/>
      <c r="G71" s="17"/>
      <c r="H71" s="5"/>
      <c r="I71" s="14"/>
      <c r="J71" s="4"/>
      <c r="K71" s="4"/>
      <c r="L71" s="4"/>
      <c r="M71" s="4"/>
      <c r="N71" s="4"/>
      <c r="O71" s="4"/>
      <c r="P71" s="6"/>
      <c r="Q71" s="6"/>
      <c r="R71" s="4"/>
      <c r="S71" s="9"/>
      <c r="T71" s="19"/>
    </row>
    <row r="72" spans="1:20" x14ac:dyDescent="0.25">
      <c r="A72" s="5"/>
      <c r="B72" s="19"/>
      <c r="C72" s="19"/>
      <c r="D72" s="19"/>
      <c r="E72" s="7"/>
      <c r="F72" s="10"/>
      <c r="G72" s="17"/>
      <c r="H72" s="5"/>
      <c r="I72" s="14"/>
      <c r="J72" s="4"/>
      <c r="K72" s="4"/>
      <c r="L72" s="4"/>
      <c r="M72" s="4"/>
      <c r="N72" s="4"/>
      <c r="O72" s="4"/>
      <c r="P72" s="6"/>
      <c r="Q72" s="6"/>
      <c r="R72" s="4"/>
      <c r="S72" s="9"/>
      <c r="T72" s="19"/>
    </row>
    <row r="73" spans="1:20" x14ac:dyDescent="0.25">
      <c r="A73" s="5"/>
      <c r="B73" s="19"/>
      <c r="C73" s="19"/>
      <c r="D73" s="19"/>
      <c r="E73" s="7"/>
      <c r="F73" s="10"/>
      <c r="G73" s="17"/>
      <c r="H73" s="5"/>
      <c r="I73" s="14"/>
      <c r="J73" s="4"/>
      <c r="K73" s="4"/>
      <c r="L73" s="4"/>
      <c r="M73" s="4"/>
      <c r="N73" s="4"/>
      <c r="O73" s="4"/>
      <c r="P73" s="6"/>
      <c r="Q73" s="6"/>
      <c r="R73" s="4"/>
      <c r="S73" s="9"/>
      <c r="T73" s="19"/>
    </row>
    <row r="74" spans="1:20" x14ac:dyDescent="0.25">
      <c r="A74" s="5"/>
      <c r="B74" s="19"/>
      <c r="C74" s="19"/>
      <c r="D74" s="19"/>
      <c r="E74" s="7"/>
      <c r="F74" s="10"/>
      <c r="G74" s="17"/>
      <c r="H74" s="5"/>
      <c r="I74" s="14"/>
      <c r="J74" s="4"/>
      <c r="K74" s="4"/>
      <c r="L74" s="4"/>
      <c r="M74" s="4"/>
      <c r="N74" s="4"/>
      <c r="O74" s="4"/>
      <c r="P74" s="6"/>
      <c r="Q74" s="6"/>
      <c r="R74" s="4"/>
      <c r="S74" s="9"/>
      <c r="T74" s="19"/>
    </row>
    <row r="75" spans="1:20" x14ac:dyDescent="0.25">
      <c r="A75" s="4"/>
      <c r="B75" s="1"/>
      <c r="C75" s="1"/>
      <c r="D75" s="1"/>
      <c r="E75" s="1"/>
      <c r="F75" s="30"/>
      <c r="G75" s="8"/>
      <c r="H75" s="4"/>
      <c r="I75" s="4"/>
      <c r="J75" s="4"/>
      <c r="K75" s="4"/>
      <c r="L75" s="4"/>
      <c r="M75" s="4"/>
      <c r="N75" s="4"/>
      <c r="O75" s="4"/>
      <c r="P75" s="6"/>
      <c r="Q75" s="6"/>
      <c r="R75" s="4"/>
      <c r="S75" s="9"/>
      <c r="T75" s="8"/>
    </row>
    <row r="76" spans="1:20" x14ac:dyDescent="0.25">
      <c r="A76" s="4"/>
      <c r="B76" s="1"/>
      <c r="C76" s="1"/>
      <c r="D76" s="1"/>
      <c r="E76" s="1"/>
      <c r="F76" s="30"/>
      <c r="G76" s="8"/>
      <c r="H76" s="4"/>
      <c r="I76" s="4"/>
      <c r="J76" s="4"/>
      <c r="K76" s="4"/>
      <c r="L76" s="4"/>
      <c r="M76" s="4"/>
      <c r="N76" s="4"/>
      <c r="O76" s="4"/>
      <c r="P76" s="6"/>
      <c r="Q76" s="6"/>
      <c r="R76" s="4"/>
      <c r="S76" s="9"/>
      <c r="T76" s="8"/>
    </row>
    <row r="77" spans="1:20" x14ac:dyDescent="0.25">
      <c r="A77" s="4"/>
      <c r="B77" s="19"/>
      <c r="C77" s="19"/>
      <c r="D77" s="19"/>
      <c r="E77" s="7"/>
      <c r="F77" s="10"/>
      <c r="G77" s="19"/>
      <c r="H77" s="5"/>
      <c r="I77" s="14"/>
      <c r="J77" s="4"/>
      <c r="K77" s="4"/>
      <c r="L77" s="4"/>
      <c r="M77" s="4"/>
      <c r="N77" s="4"/>
      <c r="O77" s="4"/>
      <c r="P77" s="6"/>
      <c r="Q77" s="6"/>
      <c r="R77" s="4"/>
      <c r="S77" s="9"/>
      <c r="T77" s="18"/>
    </row>
    <row r="78" spans="1:20" x14ac:dyDescent="0.25">
      <c r="A78" s="4"/>
      <c r="B78" s="19"/>
      <c r="C78" s="19"/>
      <c r="D78" s="19"/>
      <c r="E78" s="7"/>
      <c r="F78" s="10"/>
      <c r="G78" s="19"/>
      <c r="H78" s="5"/>
      <c r="I78" s="14"/>
      <c r="J78" s="4"/>
      <c r="K78" s="4"/>
      <c r="L78" s="4"/>
      <c r="M78" s="4"/>
      <c r="N78" s="4"/>
      <c r="O78" s="4"/>
      <c r="P78" s="6"/>
      <c r="Q78" s="6"/>
      <c r="R78" s="4"/>
      <c r="S78" s="9"/>
      <c r="T78" s="18"/>
    </row>
    <row r="79" spans="1:20" x14ac:dyDescent="0.25">
      <c r="A79" s="4"/>
      <c r="B79" s="19"/>
      <c r="C79" s="19"/>
      <c r="D79" s="19"/>
      <c r="E79" s="7"/>
      <c r="F79" s="10"/>
      <c r="G79" s="19"/>
      <c r="H79" s="5"/>
      <c r="I79" s="14"/>
      <c r="J79" s="4"/>
      <c r="K79" s="4"/>
      <c r="L79" s="4"/>
      <c r="M79" s="4"/>
      <c r="N79" s="4"/>
      <c r="O79" s="4"/>
      <c r="P79" s="6"/>
      <c r="Q79" s="6"/>
      <c r="R79" s="4"/>
      <c r="S79" s="9"/>
      <c r="T79" s="18"/>
    </row>
    <row r="80" spans="1:20" x14ac:dyDescent="0.25">
      <c r="A80" s="4"/>
      <c r="B80" s="19"/>
      <c r="C80" s="19"/>
      <c r="D80" s="19"/>
      <c r="E80" s="7"/>
      <c r="F80" s="10"/>
      <c r="G80" s="17"/>
      <c r="H80" s="5"/>
      <c r="I80" s="14"/>
      <c r="J80" s="3"/>
      <c r="K80" s="3"/>
      <c r="L80" s="3"/>
      <c r="M80" s="3"/>
      <c r="N80" s="3"/>
      <c r="O80" s="3"/>
      <c r="P80" s="6"/>
      <c r="Q80" s="6"/>
      <c r="R80" s="4"/>
      <c r="S80" s="9"/>
      <c r="T80" s="12"/>
    </row>
    <row r="81" spans="1:20" x14ac:dyDescent="0.25">
      <c r="A81" s="4"/>
      <c r="B81" s="19"/>
      <c r="C81" s="19"/>
      <c r="D81" s="19"/>
      <c r="E81" s="7"/>
      <c r="F81" s="10"/>
      <c r="G81" s="17"/>
      <c r="H81" s="5"/>
      <c r="I81" s="14"/>
      <c r="J81" s="3"/>
      <c r="K81" s="3"/>
      <c r="L81" s="3"/>
      <c r="M81" s="3"/>
      <c r="N81" s="3"/>
      <c r="O81" s="3"/>
      <c r="P81" s="6"/>
      <c r="Q81" s="6"/>
      <c r="R81" s="4"/>
      <c r="S81" s="9"/>
      <c r="T81" s="12"/>
    </row>
    <row r="82" spans="1:20" x14ac:dyDescent="0.25">
      <c r="A82" s="4"/>
      <c r="B82" s="19"/>
      <c r="C82" s="19"/>
      <c r="D82" s="19"/>
      <c r="E82" s="7"/>
      <c r="F82" s="10"/>
      <c r="G82" s="17"/>
      <c r="H82" s="5"/>
      <c r="I82" s="14"/>
      <c r="J82" s="3"/>
      <c r="K82" s="3"/>
      <c r="L82" s="3"/>
      <c r="M82" s="3"/>
      <c r="N82" s="3"/>
      <c r="O82" s="3"/>
      <c r="P82" s="6"/>
      <c r="Q82" s="6"/>
      <c r="R82" s="4"/>
      <c r="S82" s="9"/>
      <c r="T82" s="12"/>
    </row>
    <row r="83" spans="1:20" x14ac:dyDescent="0.25">
      <c r="A83" s="4"/>
      <c r="B83" s="19"/>
      <c r="C83" s="19"/>
      <c r="D83" s="19"/>
      <c r="E83" s="19"/>
      <c r="F83" s="29"/>
      <c r="G83" s="17"/>
      <c r="H83" s="5"/>
      <c r="I83" s="14"/>
      <c r="J83" s="3"/>
      <c r="K83" s="3"/>
      <c r="L83" s="3"/>
      <c r="M83" s="3"/>
      <c r="N83" s="3"/>
      <c r="O83" s="3"/>
      <c r="P83" s="6"/>
      <c r="Q83" s="6"/>
      <c r="R83" s="4"/>
      <c r="S83" s="9"/>
      <c r="T83" s="12"/>
    </row>
    <row r="84" spans="1:20" x14ac:dyDescent="0.25">
      <c r="A84" s="4"/>
      <c r="B84" s="19"/>
      <c r="C84" s="19"/>
      <c r="D84" s="19"/>
      <c r="E84" s="19"/>
      <c r="F84" s="29"/>
      <c r="G84" s="17"/>
      <c r="H84" s="5"/>
      <c r="I84" s="14"/>
      <c r="J84" s="3"/>
      <c r="K84" s="3"/>
      <c r="L84" s="3"/>
      <c r="M84" s="3"/>
      <c r="N84" s="3"/>
      <c r="O84" s="3"/>
      <c r="P84" s="6"/>
      <c r="Q84" s="6"/>
      <c r="R84" s="4"/>
      <c r="S84" s="9"/>
      <c r="T84" s="12"/>
    </row>
    <row r="85" spans="1:20" x14ac:dyDescent="0.25">
      <c r="A85" s="4"/>
      <c r="B85" s="22"/>
      <c r="C85" s="22"/>
      <c r="D85" s="22"/>
      <c r="E85" s="22"/>
      <c r="F85" s="33"/>
      <c r="G85" s="13"/>
      <c r="H85" s="5"/>
      <c r="I85" s="14"/>
      <c r="J85" s="3"/>
      <c r="K85" s="3"/>
      <c r="L85" s="3"/>
      <c r="M85" s="3"/>
      <c r="N85" s="3"/>
      <c r="O85" s="3"/>
      <c r="P85" s="6"/>
      <c r="Q85" s="6"/>
      <c r="R85" s="4"/>
      <c r="S85" s="9"/>
      <c r="T85" s="13"/>
    </row>
    <row r="86" spans="1:20" x14ac:dyDescent="0.25">
      <c r="A86" s="4"/>
      <c r="B86" s="19"/>
      <c r="C86" s="19"/>
      <c r="D86" s="19"/>
      <c r="E86" s="7"/>
      <c r="F86" s="10"/>
      <c r="G86" s="17"/>
      <c r="H86" s="5"/>
      <c r="I86" s="14"/>
      <c r="J86" s="3"/>
      <c r="K86" s="3"/>
      <c r="L86" s="3"/>
      <c r="M86" s="3"/>
      <c r="N86" s="3"/>
      <c r="O86" s="3"/>
      <c r="P86" s="6"/>
      <c r="Q86" s="6"/>
      <c r="R86" s="4"/>
      <c r="S86" s="9"/>
      <c r="T86" s="12"/>
    </row>
    <row r="87" spans="1:20" x14ac:dyDescent="0.25">
      <c r="A87" s="4"/>
      <c r="B87" s="19"/>
      <c r="C87" s="19"/>
      <c r="D87" s="19"/>
      <c r="E87" s="7"/>
      <c r="F87" s="10"/>
      <c r="G87" s="17"/>
      <c r="H87" s="5"/>
      <c r="I87" s="14"/>
      <c r="J87" s="3"/>
      <c r="K87" s="3"/>
      <c r="L87" s="3"/>
      <c r="M87" s="3"/>
      <c r="N87" s="3"/>
      <c r="O87" s="3"/>
      <c r="P87" s="6"/>
      <c r="Q87" s="6"/>
      <c r="R87" s="4"/>
      <c r="S87" s="9"/>
      <c r="T87" s="12"/>
    </row>
    <row r="88" spans="1:20" x14ac:dyDescent="0.25">
      <c r="A88" s="4"/>
      <c r="B88" s="19"/>
      <c r="C88" s="19"/>
      <c r="D88" s="19"/>
      <c r="E88" s="7"/>
      <c r="F88" s="10"/>
      <c r="G88" s="17"/>
      <c r="H88" s="5"/>
      <c r="I88" s="14"/>
      <c r="J88" s="3"/>
      <c r="K88" s="3"/>
      <c r="L88" s="3"/>
      <c r="M88" s="3"/>
      <c r="N88" s="3"/>
      <c r="O88" s="3"/>
      <c r="P88" s="6"/>
      <c r="Q88" s="6"/>
      <c r="R88" s="4"/>
      <c r="S88" s="9"/>
      <c r="T88" s="12"/>
    </row>
    <row r="89" spans="1:20" x14ac:dyDescent="0.25">
      <c r="A89" s="4"/>
      <c r="B89" s="19"/>
      <c r="C89" s="19"/>
      <c r="D89" s="19"/>
      <c r="E89" s="7"/>
      <c r="F89" s="10"/>
      <c r="G89" s="17"/>
      <c r="H89" s="5"/>
      <c r="I89" s="14"/>
      <c r="J89" s="3"/>
      <c r="K89" s="3"/>
      <c r="L89" s="3"/>
      <c r="M89" s="3"/>
      <c r="N89" s="3"/>
      <c r="O89" s="3"/>
      <c r="P89" s="6"/>
      <c r="Q89" s="6"/>
      <c r="R89" s="4"/>
      <c r="S89" s="9"/>
      <c r="T89" s="12"/>
    </row>
    <row r="90" spans="1:20" x14ac:dyDescent="0.25">
      <c r="A90" s="4"/>
      <c r="B90" s="19"/>
      <c r="C90" s="19"/>
      <c r="D90" s="19"/>
      <c r="E90" s="7"/>
      <c r="F90" s="10"/>
      <c r="G90" s="17"/>
      <c r="H90" s="5"/>
      <c r="I90" s="14"/>
      <c r="J90" s="3"/>
      <c r="K90" s="3"/>
      <c r="L90" s="3"/>
      <c r="M90" s="3"/>
      <c r="N90" s="3"/>
      <c r="O90" s="3"/>
      <c r="P90" s="6"/>
      <c r="Q90" s="6"/>
      <c r="R90" s="4"/>
      <c r="S90" s="9"/>
      <c r="T90" s="12"/>
    </row>
    <row r="91" spans="1:20" x14ac:dyDescent="0.25">
      <c r="A91" s="4"/>
      <c r="B91" s="19"/>
      <c r="C91" s="19"/>
      <c r="D91" s="19"/>
      <c r="E91" s="7"/>
      <c r="F91" s="10"/>
      <c r="G91" s="17"/>
      <c r="H91" s="5"/>
      <c r="I91" s="14"/>
      <c r="J91" s="3"/>
      <c r="K91" s="3"/>
      <c r="L91" s="3"/>
      <c r="M91" s="3"/>
      <c r="N91" s="3"/>
      <c r="O91" s="3"/>
      <c r="P91" s="6"/>
      <c r="Q91" s="6"/>
      <c r="R91" s="4"/>
      <c r="S91" s="9"/>
      <c r="T91" s="12"/>
    </row>
    <row r="92" spans="1:20" x14ac:dyDescent="0.25">
      <c r="A92" s="4"/>
      <c r="B92" s="19"/>
      <c r="C92" s="19"/>
      <c r="D92" s="19"/>
      <c r="E92" s="7"/>
      <c r="F92" s="10"/>
      <c r="G92" s="17"/>
      <c r="H92" s="5"/>
      <c r="I92" s="14"/>
      <c r="J92" s="3"/>
      <c r="K92" s="3"/>
      <c r="L92" s="3"/>
      <c r="M92" s="3"/>
      <c r="N92" s="3"/>
      <c r="O92" s="3"/>
      <c r="P92" s="6"/>
      <c r="Q92" s="6"/>
      <c r="R92" s="4"/>
      <c r="S92" s="9"/>
      <c r="T92" s="12"/>
    </row>
    <row r="93" spans="1:20" x14ac:dyDescent="0.25">
      <c r="A93" s="4"/>
      <c r="B93" s="19"/>
      <c r="C93" s="19"/>
      <c r="D93" s="19"/>
      <c r="E93" s="7"/>
      <c r="F93" s="10"/>
      <c r="G93" s="17"/>
      <c r="H93" s="5"/>
      <c r="I93" s="14"/>
      <c r="J93" s="3"/>
      <c r="K93" s="3"/>
      <c r="L93" s="3"/>
      <c r="M93" s="3"/>
      <c r="N93" s="3"/>
      <c r="O93" s="3"/>
      <c r="P93" s="6"/>
      <c r="Q93" s="6"/>
      <c r="R93" s="4"/>
      <c r="S93" s="9"/>
      <c r="T93" s="12"/>
    </row>
  </sheetData>
  <sortState xmlns:xlrd2="http://schemas.microsoft.com/office/spreadsheetml/2017/richdata2" ref="B30:T33">
    <sortCondition descending="1" ref="O30:O33"/>
  </sortState>
  <mergeCells count="17">
    <mergeCell ref="E4:E5"/>
    <mergeCell ref="P4:P5"/>
    <mergeCell ref="Q4:Q5"/>
    <mergeCell ref="S4:S5"/>
    <mergeCell ref="T4:T5"/>
    <mergeCell ref="A2:T2"/>
    <mergeCell ref="A3:T3"/>
    <mergeCell ref="A4:A5"/>
    <mergeCell ref="B4:B5"/>
    <mergeCell ref="C4:C5"/>
    <mergeCell ref="D4:D5"/>
    <mergeCell ref="G4:G5"/>
    <mergeCell ref="H4:H5"/>
    <mergeCell ref="I4:I5"/>
    <mergeCell ref="R4:R5"/>
    <mergeCell ref="J4:O4"/>
    <mergeCell ref="F4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9CE89-A3CA-4EBE-B1F9-E86522680882}">
  <dimension ref="A1:T95"/>
  <sheetViews>
    <sheetView topLeftCell="A55" zoomScale="55" zoomScaleNormal="55" workbookViewId="0">
      <selection activeCell="A85" sqref="A85:T85"/>
    </sheetView>
  </sheetViews>
  <sheetFormatPr defaultRowHeight="15" x14ac:dyDescent="0.25"/>
  <cols>
    <col min="1" max="1" width="3.28515625" bestFit="1" customWidth="1"/>
    <col min="2" max="2" width="16" bestFit="1" customWidth="1"/>
    <col min="3" max="3" width="11.85546875" bestFit="1" customWidth="1"/>
    <col min="4" max="4" width="15.28515625" bestFit="1" customWidth="1"/>
    <col min="5" max="5" width="11.42578125" customWidth="1"/>
    <col min="6" max="6" width="10.140625" customWidth="1"/>
    <col min="7" max="7" width="59.85546875" customWidth="1"/>
    <col min="16" max="17" width="9.140625" style="27"/>
    <col min="19" max="19" width="12.42578125" customWidth="1"/>
    <col min="20" max="20" width="37.85546875" customWidth="1"/>
  </cols>
  <sheetData>
    <row r="1" spans="1:20" x14ac:dyDescent="0.25">
      <c r="E1" s="39"/>
      <c r="F1" s="27"/>
      <c r="R1" s="27"/>
    </row>
    <row r="2" spans="1:20" ht="21" x14ac:dyDescent="0.35">
      <c r="A2" s="71" t="s">
        <v>17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0" ht="23.25" x14ac:dyDescent="0.35">
      <c r="A3" s="73" t="s">
        <v>15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</row>
    <row r="4" spans="1:20" x14ac:dyDescent="0.25">
      <c r="A4" s="76" t="s">
        <v>0</v>
      </c>
      <c r="B4" s="76" t="s">
        <v>1</v>
      </c>
      <c r="C4" s="76" t="s">
        <v>2</v>
      </c>
      <c r="D4" s="76" t="s">
        <v>3</v>
      </c>
      <c r="E4" s="77" t="s">
        <v>12</v>
      </c>
      <c r="F4" s="76" t="s">
        <v>13</v>
      </c>
      <c r="G4" s="78" t="s">
        <v>852</v>
      </c>
      <c r="H4" s="70" t="s">
        <v>4</v>
      </c>
      <c r="I4" s="70" t="s">
        <v>5</v>
      </c>
      <c r="J4" s="76" t="s">
        <v>14</v>
      </c>
      <c r="K4" s="76"/>
      <c r="L4" s="76"/>
      <c r="M4" s="76"/>
      <c r="N4" s="76"/>
      <c r="O4" s="76"/>
      <c r="P4" s="70" t="s">
        <v>6</v>
      </c>
      <c r="Q4" s="70" t="s">
        <v>7</v>
      </c>
      <c r="R4" s="70" t="s">
        <v>9</v>
      </c>
      <c r="S4" s="70" t="s">
        <v>8</v>
      </c>
      <c r="T4" s="70" t="s">
        <v>10</v>
      </c>
    </row>
    <row r="5" spans="1:20" x14ac:dyDescent="0.25">
      <c r="A5" s="76"/>
      <c r="B5" s="76"/>
      <c r="C5" s="76"/>
      <c r="D5" s="76"/>
      <c r="E5" s="77"/>
      <c r="F5" s="76"/>
      <c r="G5" s="78"/>
      <c r="H5" s="70"/>
      <c r="I5" s="70"/>
      <c r="J5" s="23">
        <v>1</v>
      </c>
      <c r="K5" s="23">
        <v>2</v>
      </c>
      <c r="L5" s="23">
        <v>3</v>
      </c>
      <c r="M5" s="23">
        <v>4</v>
      </c>
      <c r="N5" s="23">
        <v>5</v>
      </c>
      <c r="O5" s="23" t="s">
        <v>11</v>
      </c>
      <c r="P5" s="70"/>
      <c r="Q5" s="70"/>
      <c r="R5" s="70"/>
      <c r="S5" s="70"/>
      <c r="T5" s="70"/>
    </row>
    <row r="6" spans="1:20" x14ac:dyDescent="0.25">
      <c r="A6" s="11">
        <v>1</v>
      </c>
      <c r="B6" s="17" t="s">
        <v>529</v>
      </c>
      <c r="C6" s="18" t="s">
        <v>319</v>
      </c>
      <c r="D6" s="17" t="s">
        <v>88</v>
      </c>
      <c r="E6" s="59">
        <v>40674</v>
      </c>
      <c r="F6" s="31" t="s">
        <v>101</v>
      </c>
      <c r="G6" s="18" t="s">
        <v>530</v>
      </c>
      <c r="H6" s="15">
        <v>7</v>
      </c>
      <c r="I6" s="60">
        <v>7</v>
      </c>
      <c r="J6" s="11">
        <v>7</v>
      </c>
      <c r="K6" s="11">
        <v>7</v>
      </c>
      <c r="L6" s="11">
        <v>7</v>
      </c>
      <c r="M6" s="11">
        <v>7</v>
      </c>
      <c r="N6" s="11">
        <v>4</v>
      </c>
      <c r="O6" s="11">
        <f t="shared" ref="O6:O25" si="0">SUM(J6:N6)</f>
        <v>32</v>
      </c>
      <c r="P6" s="31"/>
      <c r="Q6" s="31">
        <v>32</v>
      </c>
      <c r="R6" s="55">
        <v>0.91</v>
      </c>
      <c r="S6" s="18" t="s">
        <v>105</v>
      </c>
      <c r="T6" s="18" t="s">
        <v>531</v>
      </c>
    </row>
    <row r="7" spans="1:20" x14ac:dyDescent="0.25">
      <c r="A7" s="11">
        <v>2</v>
      </c>
      <c r="B7" s="18" t="s">
        <v>532</v>
      </c>
      <c r="C7" s="18" t="s">
        <v>533</v>
      </c>
      <c r="D7" s="18" t="s">
        <v>60</v>
      </c>
      <c r="E7" s="42">
        <v>40929</v>
      </c>
      <c r="F7" s="31" t="s">
        <v>101</v>
      </c>
      <c r="G7" s="18" t="s">
        <v>530</v>
      </c>
      <c r="H7" s="15">
        <v>7</v>
      </c>
      <c r="I7" s="60">
        <v>7</v>
      </c>
      <c r="J7" s="11">
        <v>7</v>
      </c>
      <c r="K7" s="11">
        <v>0</v>
      </c>
      <c r="L7" s="11">
        <v>7</v>
      </c>
      <c r="M7" s="11">
        <v>7</v>
      </c>
      <c r="N7" s="11">
        <v>4</v>
      </c>
      <c r="O7" s="11">
        <f t="shared" si="0"/>
        <v>25</v>
      </c>
      <c r="P7" s="31"/>
      <c r="Q7" s="31">
        <v>25</v>
      </c>
      <c r="R7" s="55">
        <v>0.71</v>
      </c>
      <c r="S7" s="18" t="s">
        <v>104</v>
      </c>
      <c r="T7" s="18" t="s">
        <v>531</v>
      </c>
    </row>
    <row r="8" spans="1:20" x14ac:dyDescent="0.25">
      <c r="A8" s="11">
        <v>3</v>
      </c>
      <c r="B8" s="61" t="s">
        <v>534</v>
      </c>
      <c r="C8" s="18" t="s">
        <v>535</v>
      </c>
      <c r="D8" s="18" t="s">
        <v>27</v>
      </c>
      <c r="E8" s="42">
        <v>40897</v>
      </c>
      <c r="F8" s="31" t="s">
        <v>101</v>
      </c>
      <c r="G8" s="17" t="s">
        <v>536</v>
      </c>
      <c r="H8" s="15">
        <v>7</v>
      </c>
      <c r="I8" s="60">
        <v>7</v>
      </c>
      <c r="J8" s="11">
        <v>7</v>
      </c>
      <c r="K8" s="11">
        <v>0</v>
      </c>
      <c r="L8" s="11">
        <v>7</v>
      </c>
      <c r="M8" s="11">
        <v>4</v>
      </c>
      <c r="N8" s="11">
        <v>4</v>
      </c>
      <c r="O8" s="11">
        <f t="shared" si="0"/>
        <v>22</v>
      </c>
      <c r="P8" s="31"/>
      <c r="Q8" s="31">
        <v>22</v>
      </c>
      <c r="R8" s="55">
        <v>0.63</v>
      </c>
      <c r="S8" s="18" t="s">
        <v>104</v>
      </c>
      <c r="T8" s="18" t="s">
        <v>537</v>
      </c>
    </row>
    <row r="9" spans="1:20" x14ac:dyDescent="0.25">
      <c r="A9" s="11">
        <v>4</v>
      </c>
      <c r="B9" s="18" t="s">
        <v>538</v>
      </c>
      <c r="C9" s="18" t="s">
        <v>539</v>
      </c>
      <c r="D9" s="18" t="s">
        <v>362</v>
      </c>
      <c r="E9" s="42">
        <v>40684</v>
      </c>
      <c r="F9" s="31" t="s">
        <v>101</v>
      </c>
      <c r="G9" s="17" t="s">
        <v>536</v>
      </c>
      <c r="H9" s="15">
        <v>7</v>
      </c>
      <c r="I9" s="60">
        <v>7</v>
      </c>
      <c r="J9" s="11">
        <v>7</v>
      </c>
      <c r="K9" s="11">
        <v>1</v>
      </c>
      <c r="L9" s="11">
        <v>7</v>
      </c>
      <c r="M9" s="11">
        <v>0</v>
      </c>
      <c r="N9" s="11">
        <v>4</v>
      </c>
      <c r="O9" s="11">
        <f t="shared" si="0"/>
        <v>19</v>
      </c>
      <c r="P9" s="31"/>
      <c r="Q9" s="31">
        <v>19</v>
      </c>
      <c r="R9" s="55">
        <v>0.54</v>
      </c>
      <c r="S9" s="18" t="s">
        <v>104</v>
      </c>
      <c r="T9" s="18" t="s">
        <v>540</v>
      </c>
    </row>
    <row r="10" spans="1:20" x14ac:dyDescent="0.25">
      <c r="A10" s="11">
        <v>5</v>
      </c>
      <c r="B10" s="18" t="s">
        <v>541</v>
      </c>
      <c r="C10" s="18" t="s">
        <v>542</v>
      </c>
      <c r="D10" s="18" t="s">
        <v>88</v>
      </c>
      <c r="E10" s="42">
        <v>40648</v>
      </c>
      <c r="F10" s="31" t="s">
        <v>101</v>
      </c>
      <c r="G10" s="18" t="s">
        <v>530</v>
      </c>
      <c r="H10" s="15">
        <v>7</v>
      </c>
      <c r="I10" s="60">
        <v>7</v>
      </c>
      <c r="J10" s="11">
        <v>0</v>
      </c>
      <c r="K10" s="11">
        <v>0</v>
      </c>
      <c r="L10" s="11">
        <v>7</v>
      </c>
      <c r="M10" s="11">
        <v>7</v>
      </c>
      <c r="N10" s="11">
        <v>4</v>
      </c>
      <c r="O10" s="11">
        <f t="shared" si="0"/>
        <v>18</v>
      </c>
      <c r="P10" s="31"/>
      <c r="Q10" s="31">
        <v>18</v>
      </c>
      <c r="R10" s="55">
        <v>0.51</v>
      </c>
      <c r="S10" s="18" t="s">
        <v>104</v>
      </c>
      <c r="T10" s="13" t="s">
        <v>531</v>
      </c>
    </row>
    <row r="11" spans="1:20" x14ac:dyDescent="0.25">
      <c r="A11" s="11">
        <v>6</v>
      </c>
      <c r="B11" s="13" t="s">
        <v>543</v>
      </c>
      <c r="C11" s="13" t="s">
        <v>118</v>
      </c>
      <c r="D11" s="13" t="s">
        <v>134</v>
      </c>
      <c r="E11" s="42">
        <v>40505</v>
      </c>
      <c r="F11" s="31" t="s">
        <v>101</v>
      </c>
      <c r="G11" s="18" t="s">
        <v>530</v>
      </c>
      <c r="H11" s="15">
        <v>7</v>
      </c>
      <c r="I11" s="60">
        <v>7</v>
      </c>
      <c r="J11" s="11">
        <v>7</v>
      </c>
      <c r="K11" s="11">
        <v>0</v>
      </c>
      <c r="L11" s="11">
        <v>7</v>
      </c>
      <c r="M11" s="11">
        <v>0</v>
      </c>
      <c r="N11" s="11">
        <v>4</v>
      </c>
      <c r="O11" s="11">
        <f t="shared" si="0"/>
        <v>18</v>
      </c>
      <c r="P11" s="31"/>
      <c r="Q11" s="31">
        <v>18</v>
      </c>
      <c r="R11" s="55">
        <v>0.51</v>
      </c>
      <c r="S11" s="18" t="s">
        <v>104</v>
      </c>
      <c r="T11" s="13" t="s">
        <v>531</v>
      </c>
    </row>
    <row r="12" spans="1:20" x14ac:dyDescent="0.25">
      <c r="A12" s="11">
        <v>7</v>
      </c>
      <c r="B12" s="18" t="s">
        <v>544</v>
      </c>
      <c r="C12" s="18" t="s">
        <v>143</v>
      </c>
      <c r="D12" s="18" t="s">
        <v>545</v>
      </c>
      <c r="E12" s="42">
        <v>40873</v>
      </c>
      <c r="F12" s="31" t="s">
        <v>101</v>
      </c>
      <c r="G12" s="17" t="s">
        <v>536</v>
      </c>
      <c r="H12" s="15">
        <v>7</v>
      </c>
      <c r="I12" s="60">
        <v>7</v>
      </c>
      <c r="J12" s="11">
        <v>0</v>
      </c>
      <c r="K12" s="11">
        <v>6</v>
      </c>
      <c r="L12" s="11">
        <v>7</v>
      </c>
      <c r="M12" s="11">
        <v>0</v>
      </c>
      <c r="N12" s="11">
        <v>4</v>
      </c>
      <c r="O12" s="11">
        <f t="shared" si="0"/>
        <v>17</v>
      </c>
      <c r="P12" s="31"/>
      <c r="Q12" s="31">
        <v>17</v>
      </c>
      <c r="R12" s="55">
        <v>0.5</v>
      </c>
      <c r="S12" s="18" t="s">
        <v>104</v>
      </c>
      <c r="T12" s="18" t="s">
        <v>537</v>
      </c>
    </row>
    <row r="13" spans="1:20" x14ac:dyDescent="0.25">
      <c r="A13" s="11">
        <v>8</v>
      </c>
      <c r="B13" s="62" t="s">
        <v>546</v>
      </c>
      <c r="C13" s="52" t="s">
        <v>140</v>
      </c>
      <c r="D13" s="52" t="s">
        <v>547</v>
      </c>
      <c r="E13" s="57">
        <v>40843</v>
      </c>
      <c r="F13" s="31" t="s">
        <v>101</v>
      </c>
      <c r="G13" s="17" t="s">
        <v>548</v>
      </c>
      <c r="H13" s="15">
        <v>7</v>
      </c>
      <c r="I13" s="60">
        <v>7</v>
      </c>
      <c r="J13" s="11">
        <v>0</v>
      </c>
      <c r="K13" s="11">
        <v>4</v>
      </c>
      <c r="L13" s="11">
        <v>7</v>
      </c>
      <c r="M13" s="11">
        <v>0</v>
      </c>
      <c r="N13" s="11">
        <v>4</v>
      </c>
      <c r="O13" s="11">
        <f t="shared" si="0"/>
        <v>15</v>
      </c>
      <c r="P13" s="31"/>
      <c r="Q13" s="31">
        <v>15</v>
      </c>
      <c r="R13" s="55">
        <v>0.43</v>
      </c>
      <c r="S13" s="18" t="s">
        <v>103</v>
      </c>
      <c r="T13" s="18" t="s">
        <v>549</v>
      </c>
    </row>
    <row r="14" spans="1:20" x14ac:dyDescent="0.25">
      <c r="A14" s="11">
        <v>9</v>
      </c>
      <c r="B14" s="13" t="s">
        <v>550</v>
      </c>
      <c r="C14" s="13" t="s">
        <v>551</v>
      </c>
      <c r="D14" s="13" t="s">
        <v>47</v>
      </c>
      <c r="E14" s="42">
        <v>40776</v>
      </c>
      <c r="F14" s="31" t="s">
        <v>101</v>
      </c>
      <c r="G14" s="18" t="s">
        <v>530</v>
      </c>
      <c r="H14" s="15">
        <v>7</v>
      </c>
      <c r="I14" s="60">
        <v>7</v>
      </c>
      <c r="J14" s="11">
        <v>7</v>
      </c>
      <c r="K14" s="11">
        <v>0</v>
      </c>
      <c r="L14" s="11">
        <v>7</v>
      </c>
      <c r="M14" s="11">
        <v>0</v>
      </c>
      <c r="N14" s="11">
        <v>0</v>
      </c>
      <c r="O14" s="11">
        <f t="shared" si="0"/>
        <v>14</v>
      </c>
      <c r="P14" s="31"/>
      <c r="Q14" s="31">
        <v>14</v>
      </c>
      <c r="R14" s="55">
        <v>0.4</v>
      </c>
      <c r="S14" s="18" t="s">
        <v>103</v>
      </c>
      <c r="T14" s="13" t="s">
        <v>531</v>
      </c>
    </row>
    <row r="15" spans="1:20" x14ac:dyDescent="0.25">
      <c r="A15" s="11">
        <v>10</v>
      </c>
      <c r="B15" s="61" t="s">
        <v>552</v>
      </c>
      <c r="C15" s="18" t="s">
        <v>182</v>
      </c>
      <c r="D15" s="18" t="s">
        <v>194</v>
      </c>
      <c r="E15" s="42">
        <v>40616</v>
      </c>
      <c r="F15" s="31" t="s">
        <v>101</v>
      </c>
      <c r="G15" s="17" t="s">
        <v>553</v>
      </c>
      <c r="H15" s="15">
        <v>7</v>
      </c>
      <c r="I15" s="60">
        <v>7</v>
      </c>
      <c r="J15" s="11">
        <v>0</v>
      </c>
      <c r="K15" s="11">
        <v>4</v>
      </c>
      <c r="L15" s="11">
        <v>7</v>
      </c>
      <c r="M15" s="11">
        <v>3</v>
      </c>
      <c r="N15" s="11">
        <v>0</v>
      </c>
      <c r="O15" s="11">
        <f t="shared" si="0"/>
        <v>14</v>
      </c>
      <c r="P15" s="31"/>
      <c r="Q15" s="31">
        <v>14</v>
      </c>
      <c r="R15" s="55">
        <v>0.4</v>
      </c>
      <c r="S15" s="18" t="s">
        <v>103</v>
      </c>
      <c r="T15" s="18" t="s">
        <v>554</v>
      </c>
    </row>
    <row r="16" spans="1:20" x14ac:dyDescent="0.25">
      <c r="A16" s="11">
        <v>11</v>
      </c>
      <c r="B16" s="18" t="s">
        <v>555</v>
      </c>
      <c r="C16" s="18" t="s">
        <v>176</v>
      </c>
      <c r="D16" s="18" t="s">
        <v>88</v>
      </c>
      <c r="E16" s="46">
        <v>40726</v>
      </c>
      <c r="F16" s="31" t="s">
        <v>101</v>
      </c>
      <c r="G16" s="18" t="s">
        <v>530</v>
      </c>
      <c r="H16" s="15">
        <v>7</v>
      </c>
      <c r="I16" s="60">
        <v>7</v>
      </c>
      <c r="J16" s="11">
        <v>0</v>
      </c>
      <c r="K16" s="11">
        <v>3</v>
      </c>
      <c r="L16" s="11">
        <v>7</v>
      </c>
      <c r="M16" s="11">
        <v>0</v>
      </c>
      <c r="N16" s="11">
        <v>4</v>
      </c>
      <c r="O16" s="11">
        <f t="shared" si="0"/>
        <v>14</v>
      </c>
      <c r="P16" s="31"/>
      <c r="Q16" s="31">
        <v>14</v>
      </c>
      <c r="R16" s="55">
        <v>0.4</v>
      </c>
      <c r="S16" s="18" t="s">
        <v>103</v>
      </c>
      <c r="T16" s="18" t="s">
        <v>531</v>
      </c>
    </row>
    <row r="17" spans="1:20" x14ac:dyDescent="0.25">
      <c r="A17" s="11">
        <v>12</v>
      </c>
      <c r="B17" s="13" t="s">
        <v>556</v>
      </c>
      <c r="C17" s="13" t="s">
        <v>557</v>
      </c>
      <c r="D17" s="13" t="s">
        <v>206</v>
      </c>
      <c r="E17" s="63">
        <v>40815</v>
      </c>
      <c r="F17" s="31" t="s">
        <v>101</v>
      </c>
      <c r="G17" s="18" t="s">
        <v>530</v>
      </c>
      <c r="H17" s="15">
        <v>7</v>
      </c>
      <c r="I17" s="60">
        <v>7</v>
      </c>
      <c r="J17" s="11">
        <v>0</v>
      </c>
      <c r="K17" s="11">
        <v>0</v>
      </c>
      <c r="L17" s="11">
        <v>7</v>
      </c>
      <c r="M17" s="11">
        <v>7</v>
      </c>
      <c r="N17" s="11">
        <v>0</v>
      </c>
      <c r="O17" s="11">
        <f t="shared" si="0"/>
        <v>14</v>
      </c>
      <c r="P17" s="31"/>
      <c r="Q17" s="31">
        <v>14</v>
      </c>
      <c r="R17" s="55">
        <v>0.4</v>
      </c>
      <c r="S17" s="18" t="s">
        <v>103</v>
      </c>
      <c r="T17" s="13" t="s">
        <v>531</v>
      </c>
    </row>
    <row r="18" spans="1:20" x14ac:dyDescent="0.25">
      <c r="A18" s="11">
        <v>13</v>
      </c>
      <c r="B18" s="13" t="s">
        <v>558</v>
      </c>
      <c r="C18" s="13" t="s">
        <v>559</v>
      </c>
      <c r="D18" s="13" t="s">
        <v>310</v>
      </c>
      <c r="E18" s="42">
        <v>40751</v>
      </c>
      <c r="F18" s="31" t="s">
        <v>101</v>
      </c>
      <c r="G18" s="18" t="s">
        <v>530</v>
      </c>
      <c r="H18" s="15">
        <v>7</v>
      </c>
      <c r="I18" s="60">
        <v>7</v>
      </c>
      <c r="J18" s="11">
        <v>7</v>
      </c>
      <c r="K18" s="11">
        <v>0</v>
      </c>
      <c r="L18" s="11">
        <v>7</v>
      </c>
      <c r="M18" s="11">
        <v>0</v>
      </c>
      <c r="N18" s="11">
        <v>0</v>
      </c>
      <c r="O18" s="11">
        <f t="shared" si="0"/>
        <v>14</v>
      </c>
      <c r="P18" s="31"/>
      <c r="Q18" s="31">
        <v>14</v>
      </c>
      <c r="R18" s="55">
        <v>0.4</v>
      </c>
      <c r="S18" s="18" t="s">
        <v>103</v>
      </c>
      <c r="T18" s="13" t="s">
        <v>531</v>
      </c>
    </row>
    <row r="19" spans="1:20" x14ac:dyDescent="0.25">
      <c r="A19" s="11">
        <v>14</v>
      </c>
      <c r="B19" s="61" t="s">
        <v>560</v>
      </c>
      <c r="C19" s="61" t="s">
        <v>193</v>
      </c>
      <c r="D19" s="61" t="s">
        <v>259</v>
      </c>
      <c r="E19" s="42">
        <v>40745</v>
      </c>
      <c r="F19" s="31" t="s">
        <v>101</v>
      </c>
      <c r="G19" s="18" t="s">
        <v>530</v>
      </c>
      <c r="H19" s="15">
        <v>7</v>
      </c>
      <c r="I19" s="60">
        <v>7</v>
      </c>
      <c r="J19" s="11">
        <v>0</v>
      </c>
      <c r="K19" s="11">
        <v>0</v>
      </c>
      <c r="L19" s="11">
        <v>7</v>
      </c>
      <c r="M19" s="11">
        <v>0</v>
      </c>
      <c r="N19" s="11">
        <v>4</v>
      </c>
      <c r="O19" s="11">
        <f t="shared" si="0"/>
        <v>11</v>
      </c>
      <c r="P19" s="31"/>
      <c r="Q19" s="31">
        <v>11</v>
      </c>
      <c r="R19" s="55">
        <v>0.31</v>
      </c>
      <c r="S19" s="18" t="s">
        <v>103</v>
      </c>
      <c r="T19" s="13" t="s">
        <v>531</v>
      </c>
    </row>
    <row r="20" spans="1:20" x14ac:dyDescent="0.25">
      <c r="A20" s="11">
        <v>15</v>
      </c>
      <c r="B20" s="61" t="s">
        <v>561</v>
      </c>
      <c r="C20" s="13" t="s">
        <v>34</v>
      </c>
      <c r="D20" s="13" t="s">
        <v>562</v>
      </c>
      <c r="E20" s="42">
        <v>40946</v>
      </c>
      <c r="F20" s="31" t="s">
        <v>101</v>
      </c>
      <c r="G20" s="18" t="s">
        <v>530</v>
      </c>
      <c r="H20" s="15">
        <v>7</v>
      </c>
      <c r="I20" s="60">
        <v>7</v>
      </c>
      <c r="J20" s="11">
        <v>7</v>
      </c>
      <c r="K20" s="11">
        <v>1</v>
      </c>
      <c r="L20" s="11">
        <v>3</v>
      </c>
      <c r="M20" s="11">
        <v>0</v>
      </c>
      <c r="N20" s="11">
        <v>0</v>
      </c>
      <c r="O20" s="11">
        <f t="shared" si="0"/>
        <v>11</v>
      </c>
      <c r="P20" s="31"/>
      <c r="Q20" s="31">
        <v>11</v>
      </c>
      <c r="R20" s="55">
        <v>0.31</v>
      </c>
      <c r="S20" s="18" t="s">
        <v>103</v>
      </c>
      <c r="T20" s="13" t="s">
        <v>531</v>
      </c>
    </row>
    <row r="21" spans="1:20" x14ac:dyDescent="0.25">
      <c r="A21" s="11">
        <v>16</v>
      </c>
      <c r="B21" s="13" t="s">
        <v>563</v>
      </c>
      <c r="C21" s="13" t="s">
        <v>564</v>
      </c>
      <c r="D21" s="13" t="s">
        <v>264</v>
      </c>
      <c r="E21" s="42">
        <v>40627</v>
      </c>
      <c r="F21" s="31" t="s">
        <v>101</v>
      </c>
      <c r="G21" s="18" t="s">
        <v>530</v>
      </c>
      <c r="H21" s="15">
        <v>7</v>
      </c>
      <c r="I21" s="60">
        <v>7</v>
      </c>
      <c r="J21" s="11">
        <v>0</v>
      </c>
      <c r="K21" s="11">
        <v>0</v>
      </c>
      <c r="L21" s="11">
        <v>7</v>
      </c>
      <c r="M21" s="11">
        <v>0</v>
      </c>
      <c r="N21" s="11">
        <v>4</v>
      </c>
      <c r="O21" s="11">
        <f t="shared" si="0"/>
        <v>11</v>
      </c>
      <c r="P21" s="31"/>
      <c r="Q21" s="31">
        <v>11</v>
      </c>
      <c r="R21" s="55">
        <v>0.31</v>
      </c>
      <c r="S21" s="18" t="s">
        <v>103</v>
      </c>
      <c r="T21" s="13" t="s">
        <v>531</v>
      </c>
    </row>
    <row r="22" spans="1:20" x14ac:dyDescent="0.25">
      <c r="A22" s="11">
        <v>17</v>
      </c>
      <c r="B22" s="61" t="s">
        <v>565</v>
      </c>
      <c r="C22" s="61" t="s">
        <v>566</v>
      </c>
      <c r="D22" s="18" t="s">
        <v>21</v>
      </c>
      <c r="E22" s="42">
        <v>40898</v>
      </c>
      <c r="F22" s="31" t="s">
        <v>101</v>
      </c>
      <c r="G22" s="18" t="s">
        <v>567</v>
      </c>
      <c r="H22" s="15">
        <v>7</v>
      </c>
      <c r="I22" s="60">
        <v>7</v>
      </c>
      <c r="J22" s="11">
        <v>0</v>
      </c>
      <c r="K22" s="11">
        <v>0</v>
      </c>
      <c r="L22" s="11">
        <v>7</v>
      </c>
      <c r="M22" s="11">
        <v>0</v>
      </c>
      <c r="N22" s="11">
        <v>4</v>
      </c>
      <c r="O22" s="11">
        <f t="shared" si="0"/>
        <v>11</v>
      </c>
      <c r="P22" s="31"/>
      <c r="Q22" s="31">
        <v>11</v>
      </c>
      <c r="R22" s="55">
        <v>0.31</v>
      </c>
      <c r="S22" s="18" t="s">
        <v>103</v>
      </c>
      <c r="T22" s="61" t="s">
        <v>568</v>
      </c>
    </row>
    <row r="23" spans="1:20" x14ac:dyDescent="0.25">
      <c r="A23" s="11">
        <v>18</v>
      </c>
      <c r="B23" s="61" t="s">
        <v>569</v>
      </c>
      <c r="C23" s="18" t="s">
        <v>570</v>
      </c>
      <c r="D23" s="18" t="s">
        <v>269</v>
      </c>
      <c r="E23" s="42">
        <v>40738</v>
      </c>
      <c r="F23" s="31" t="s">
        <v>101</v>
      </c>
      <c r="G23" s="18" t="s">
        <v>530</v>
      </c>
      <c r="H23" s="11">
        <v>7</v>
      </c>
      <c r="I23" s="60">
        <v>7</v>
      </c>
      <c r="J23" s="11">
        <v>0</v>
      </c>
      <c r="K23" s="11">
        <v>0</v>
      </c>
      <c r="L23" s="11">
        <v>7</v>
      </c>
      <c r="M23" s="11">
        <v>0</v>
      </c>
      <c r="N23" s="11">
        <v>0</v>
      </c>
      <c r="O23" s="11">
        <f t="shared" si="0"/>
        <v>7</v>
      </c>
      <c r="P23" s="31"/>
      <c r="Q23" s="31">
        <v>7</v>
      </c>
      <c r="R23" s="55">
        <v>0.2</v>
      </c>
      <c r="S23" s="18" t="s">
        <v>103</v>
      </c>
      <c r="T23" s="61" t="s">
        <v>531</v>
      </c>
    </row>
    <row r="24" spans="1:20" x14ac:dyDescent="0.25">
      <c r="A24" s="11">
        <v>19</v>
      </c>
      <c r="B24" s="61" t="s">
        <v>571</v>
      </c>
      <c r="C24" s="18" t="s">
        <v>572</v>
      </c>
      <c r="D24" s="18" t="s">
        <v>194</v>
      </c>
      <c r="E24" s="42">
        <v>40574</v>
      </c>
      <c r="F24" s="31" t="s">
        <v>101</v>
      </c>
      <c r="G24" s="64" t="s">
        <v>573</v>
      </c>
      <c r="H24" s="15">
        <v>7</v>
      </c>
      <c r="I24" s="60">
        <v>7</v>
      </c>
      <c r="J24" s="11">
        <v>0</v>
      </c>
      <c r="K24" s="11">
        <v>0</v>
      </c>
      <c r="L24" s="11">
        <v>0</v>
      </c>
      <c r="M24" s="11">
        <v>0</v>
      </c>
      <c r="N24" s="11">
        <v>4</v>
      </c>
      <c r="O24" s="11">
        <f t="shared" si="0"/>
        <v>4</v>
      </c>
      <c r="P24" s="31"/>
      <c r="Q24" s="31">
        <v>4</v>
      </c>
      <c r="R24" s="55">
        <v>0.11</v>
      </c>
      <c r="S24" s="18" t="s">
        <v>103</v>
      </c>
      <c r="T24" s="18" t="s">
        <v>574</v>
      </c>
    </row>
    <row r="25" spans="1:20" x14ac:dyDescent="0.25">
      <c r="A25" s="11">
        <v>20</v>
      </c>
      <c r="B25" s="18" t="s">
        <v>575</v>
      </c>
      <c r="C25" s="18" t="s">
        <v>576</v>
      </c>
      <c r="D25" s="18" t="s">
        <v>115</v>
      </c>
      <c r="E25" s="42">
        <v>40696</v>
      </c>
      <c r="F25" s="31" t="s">
        <v>101</v>
      </c>
      <c r="G25" s="17" t="s">
        <v>553</v>
      </c>
      <c r="H25" s="15">
        <v>7</v>
      </c>
      <c r="I25" s="60">
        <v>7</v>
      </c>
      <c r="J25" s="11">
        <v>0</v>
      </c>
      <c r="K25" s="11">
        <v>0</v>
      </c>
      <c r="L25" s="11">
        <v>3</v>
      </c>
      <c r="M25" s="11">
        <v>0</v>
      </c>
      <c r="N25" s="11">
        <v>0</v>
      </c>
      <c r="O25" s="11">
        <f t="shared" si="0"/>
        <v>3</v>
      </c>
      <c r="P25" s="31"/>
      <c r="Q25" s="31">
        <v>3</v>
      </c>
      <c r="R25" s="55">
        <v>0.09</v>
      </c>
      <c r="S25" s="18" t="s">
        <v>103</v>
      </c>
      <c r="T25" s="18" t="s">
        <v>554</v>
      </c>
    </row>
    <row r="26" spans="1:20" x14ac:dyDescent="0.25">
      <c r="A26" s="85"/>
      <c r="B26" s="92"/>
      <c r="C26" s="92"/>
      <c r="D26" s="92"/>
      <c r="E26" s="94"/>
      <c r="F26" s="88"/>
      <c r="G26" s="95"/>
      <c r="H26" s="93"/>
      <c r="I26" s="96"/>
      <c r="J26" s="85"/>
      <c r="K26" s="85"/>
      <c r="L26" s="85"/>
      <c r="M26" s="85"/>
      <c r="N26" s="85"/>
      <c r="O26" s="85"/>
      <c r="P26" s="88"/>
      <c r="Q26" s="88"/>
      <c r="R26" s="88"/>
      <c r="S26" s="95"/>
      <c r="T26" s="92"/>
    </row>
    <row r="27" spans="1:20" x14ac:dyDescent="0.25">
      <c r="A27" s="11">
        <v>1</v>
      </c>
      <c r="B27" s="18" t="s">
        <v>577</v>
      </c>
      <c r="C27" s="18" t="s">
        <v>578</v>
      </c>
      <c r="D27" s="18" t="s">
        <v>382</v>
      </c>
      <c r="E27" s="42">
        <v>40554</v>
      </c>
      <c r="F27" s="31" t="s">
        <v>101</v>
      </c>
      <c r="G27" s="18" t="s">
        <v>567</v>
      </c>
      <c r="H27" s="15">
        <v>8</v>
      </c>
      <c r="I27" s="60">
        <v>8</v>
      </c>
      <c r="J27" s="11">
        <v>7</v>
      </c>
      <c r="K27" s="11">
        <v>7</v>
      </c>
      <c r="L27" s="11">
        <v>7</v>
      </c>
      <c r="M27" s="11">
        <v>0</v>
      </c>
      <c r="N27" s="11">
        <v>7</v>
      </c>
      <c r="O27" s="11">
        <f t="shared" ref="O27:O50" si="1">SUM(J27:N27)</f>
        <v>28</v>
      </c>
      <c r="P27" s="31"/>
      <c r="Q27" s="31">
        <v>28</v>
      </c>
      <c r="R27" s="55">
        <v>0.8</v>
      </c>
      <c r="S27" s="18" t="s">
        <v>105</v>
      </c>
      <c r="T27" s="50" t="s">
        <v>579</v>
      </c>
    </row>
    <row r="28" spans="1:20" x14ac:dyDescent="0.25">
      <c r="A28" s="11">
        <v>2</v>
      </c>
      <c r="B28" s="13" t="s">
        <v>580</v>
      </c>
      <c r="C28" s="13" t="s">
        <v>79</v>
      </c>
      <c r="D28" s="13" t="s">
        <v>19</v>
      </c>
      <c r="E28" s="46">
        <v>40211</v>
      </c>
      <c r="F28" s="31" t="s">
        <v>101</v>
      </c>
      <c r="G28" s="18" t="s">
        <v>581</v>
      </c>
      <c r="H28" s="15">
        <v>8</v>
      </c>
      <c r="I28" s="60">
        <v>8</v>
      </c>
      <c r="J28" s="11">
        <v>7</v>
      </c>
      <c r="K28" s="11">
        <v>7</v>
      </c>
      <c r="L28" s="11">
        <v>6</v>
      </c>
      <c r="M28" s="11">
        <v>0</v>
      </c>
      <c r="N28" s="11">
        <v>7</v>
      </c>
      <c r="O28" s="11">
        <f t="shared" si="1"/>
        <v>27</v>
      </c>
      <c r="P28" s="31"/>
      <c r="Q28" s="31">
        <v>27</v>
      </c>
      <c r="R28" s="55">
        <v>0.77</v>
      </c>
      <c r="S28" s="18" t="s">
        <v>105</v>
      </c>
      <c r="T28" s="50" t="s">
        <v>582</v>
      </c>
    </row>
    <row r="29" spans="1:20" x14ac:dyDescent="0.25">
      <c r="A29" s="11">
        <v>3</v>
      </c>
      <c r="B29" s="13" t="s">
        <v>583</v>
      </c>
      <c r="C29" s="13" t="s">
        <v>557</v>
      </c>
      <c r="D29" s="13" t="s">
        <v>21</v>
      </c>
      <c r="E29" s="42">
        <v>40414</v>
      </c>
      <c r="F29" s="31" t="s">
        <v>101</v>
      </c>
      <c r="G29" s="18" t="s">
        <v>530</v>
      </c>
      <c r="H29" s="15">
        <v>8</v>
      </c>
      <c r="I29" s="60">
        <v>8</v>
      </c>
      <c r="J29" s="11">
        <v>3</v>
      </c>
      <c r="K29" s="11">
        <v>7</v>
      </c>
      <c r="L29" s="11">
        <v>5</v>
      </c>
      <c r="M29" s="11">
        <v>0</v>
      </c>
      <c r="N29" s="11">
        <v>7</v>
      </c>
      <c r="O29" s="11">
        <f t="shared" si="1"/>
        <v>22</v>
      </c>
      <c r="P29" s="31"/>
      <c r="Q29" s="31">
        <v>22</v>
      </c>
      <c r="R29" s="55">
        <v>0.63</v>
      </c>
      <c r="S29" s="18" t="s">
        <v>104</v>
      </c>
      <c r="T29" s="50" t="s">
        <v>584</v>
      </c>
    </row>
    <row r="30" spans="1:20" x14ac:dyDescent="0.25">
      <c r="A30" s="11">
        <v>4</v>
      </c>
      <c r="B30" s="13" t="s">
        <v>585</v>
      </c>
      <c r="C30" s="13" t="s">
        <v>403</v>
      </c>
      <c r="D30" s="13" t="s">
        <v>60</v>
      </c>
      <c r="E30" s="42">
        <v>40629</v>
      </c>
      <c r="F30" s="31" t="s">
        <v>101</v>
      </c>
      <c r="G30" s="18" t="s">
        <v>530</v>
      </c>
      <c r="H30" s="15">
        <v>8</v>
      </c>
      <c r="I30" s="60">
        <v>8</v>
      </c>
      <c r="J30" s="31">
        <v>0</v>
      </c>
      <c r="K30" s="31">
        <v>7</v>
      </c>
      <c r="L30" s="31">
        <v>7</v>
      </c>
      <c r="M30" s="31">
        <v>0</v>
      </c>
      <c r="N30" s="31">
        <v>7</v>
      </c>
      <c r="O30" s="11">
        <f t="shared" si="1"/>
        <v>21</v>
      </c>
      <c r="P30" s="31"/>
      <c r="Q30" s="31">
        <v>21</v>
      </c>
      <c r="R30" s="55">
        <v>0.6</v>
      </c>
      <c r="S30" s="18" t="s">
        <v>104</v>
      </c>
      <c r="T30" s="50" t="s">
        <v>584</v>
      </c>
    </row>
    <row r="31" spans="1:20" x14ac:dyDescent="0.25">
      <c r="A31" s="11">
        <v>5</v>
      </c>
      <c r="B31" s="19" t="s">
        <v>586</v>
      </c>
      <c r="C31" s="19" t="s">
        <v>79</v>
      </c>
      <c r="D31" s="19" t="s">
        <v>237</v>
      </c>
      <c r="E31" s="42">
        <v>40336</v>
      </c>
      <c r="F31" s="31" t="s">
        <v>101</v>
      </c>
      <c r="G31" s="18" t="s">
        <v>581</v>
      </c>
      <c r="H31" s="15">
        <v>8</v>
      </c>
      <c r="I31" s="60">
        <v>8</v>
      </c>
      <c r="J31" s="31">
        <v>0</v>
      </c>
      <c r="K31" s="31">
        <v>7</v>
      </c>
      <c r="L31" s="31">
        <v>0</v>
      </c>
      <c r="M31" s="31">
        <v>7</v>
      </c>
      <c r="N31" s="31">
        <v>5</v>
      </c>
      <c r="O31" s="11">
        <f t="shared" si="1"/>
        <v>19</v>
      </c>
      <c r="P31" s="31"/>
      <c r="Q31" s="31">
        <v>19</v>
      </c>
      <c r="R31" s="55">
        <v>0.54</v>
      </c>
      <c r="S31" s="18" t="s">
        <v>104</v>
      </c>
      <c r="T31" s="50" t="s">
        <v>582</v>
      </c>
    </row>
    <row r="32" spans="1:20" x14ac:dyDescent="0.25">
      <c r="A32" s="11">
        <v>6</v>
      </c>
      <c r="B32" s="18" t="s">
        <v>587</v>
      </c>
      <c r="C32" s="18" t="s">
        <v>506</v>
      </c>
      <c r="D32" s="18" t="s">
        <v>88</v>
      </c>
      <c r="E32" s="42">
        <v>40607</v>
      </c>
      <c r="F32" s="31" t="s">
        <v>101</v>
      </c>
      <c r="G32" s="18" t="s">
        <v>581</v>
      </c>
      <c r="H32" s="15">
        <v>8</v>
      </c>
      <c r="I32" s="60">
        <v>8</v>
      </c>
      <c r="J32" s="48">
        <v>7</v>
      </c>
      <c r="K32" s="48">
        <v>7</v>
      </c>
      <c r="L32" s="48">
        <v>0</v>
      </c>
      <c r="M32" s="48">
        <v>0</v>
      </c>
      <c r="N32" s="48">
        <v>3</v>
      </c>
      <c r="O32" s="11">
        <f t="shared" si="1"/>
        <v>17</v>
      </c>
      <c r="P32" s="31"/>
      <c r="Q32" s="31">
        <v>17</v>
      </c>
      <c r="R32" s="55">
        <v>0.5</v>
      </c>
      <c r="S32" s="18" t="s">
        <v>104</v>
      </c>
      <c r="T32" s="50" t="s">
        <v>582</v>
      </c>
    </row>
    <row r="33" spans="1:20" x14ac:dyDescent="0.25">
      <c r="A33" s="11">
        <v>7</v>
      </c>
      <c r="B33" s="18" t="s">
        <v>588</v>
      </c>
      <c r="C33" s="18" t="s">
        <v>589</v>
      </c>
      <c r="D33" s="18" t="s">
        <v>19</v>
      </c>
      <c r="E33" s="42">
        <v>40425</v>
      </c>
      <c r="F33" s="31" t="s">
        <v>101</v>
      </c>
      <c r="G33" s="18" t="s">
        <v>567</v>
      </c>
      <c r="H33" s="15">
        <v>8</v>
      </c>
      <c r="I33" s="60">
        <v>8</v>
      </c>
      <c r="J33" s="11">
        <v>7</v>
      </c>
      <c r="K33" s="11">
        <v>7</v>
      </c>
      <c r="L33" s="31">
        <v>0</v>
      </c>
      <c r="M33" s="31">
        <v>0</v>
      </c>
      <c r="N33" s="31">
        <v>0</v>
      </c>
      <c r="O33" s="11">
        <f t="shared" si="1"/>
        <v>14</v>
      </c>
      <c r="P33" s="31"/>
      <c r="Q33" s="31">
        <v>14</v>
      </c>
      <c r="R33" s="55">
        <v>0.4</v>
      </c>
      <c r="S33" s="18" t="s">
        <v>103</v>
      </c>
      <c r="T33" s="50" t="s">
        <v>579</v>
      </c>
    </row>
    <row r="34" spans="1:20" x14ac:dyDescent="0.25">
      <c r="A34" s="48">
        <v>8</v>
      </c>
      <c r="B34" s="18" t="s">
        <v>590</v>
      </c>
      <c r="C34" s="18" t="s">
        <v>143</v>
      </c>
      <c r="D34" s="18" t="s">
        <v>591</v>
      </c>
      <c r="E34" s="42">
        <v>40201</v>
      </c>
      <c r="F34" s="31" t="s">
        <v>101</v>
      </c>
      <c r="G34" s="18" t="s">
        <v>581</v>
      </c>
      <c r="H34" s="15">
        <v>8</v>
      </c>
      <c r="I34" s="60">
        <v>8</v>
      </c>
      <c r="J34" s="31">
        <v>1</v>
      </c>
      <c r="K34" s="31">
        <v>7</v>
      </c>
      <c r="L34" s="31">
        <v>4</v>
      </c>
      <c r="M34" s="31">
        <v>0</v>
      </c>
      <c r="N34" s="31">
        <v>2</v>
      </c>
      <c r="O34" s="11">
        <f t="shared" si="1"/>
        <v>14</v>
      </c>
      <c r="P34" s="31"/>
      <c r="Q34" s="31">
        <v>14</v>
      </c>
      <c r="R34" s="55">
        <v>0.4</v>
      </c>
      <c r="S34" s="18" t="s">
        <v>103</v>
      </c>
      <c r="T34" s="50" t="s">
        <v>582</v>
      </c>
    </row>
    <row r="35" spans="1:20" x14ac:dyDescent="0.25">
      <c r="A35" s="31">
        <v>9</v>
      </c>
      <c r="B35" s="18" t="s">
        <v>592</v>
      </c>
      <c r="C35" s="18" t="s">
        <v>593</v>
      </c>
      <c r="D35" s="18" t="s">
        <v>231</v>
      </c>
      <c r="E35" s="42">
        <v>40227</v>
      </c>
      <c r="F35" s="31" t="s">
        <v>101</v>
      </c>
      <c r="G35" s="18" t="s">
        <v>530</v>
      </c>
      <c r="H35" s="15">
        <v>8</v>
      </c>
      <c r="I35" s="60">
        <v>8</v>
      </c>
      <c r="J35" s="31">
        <v>5</v>
      </c>
      <c r="K35" s="31">
        <v>1</v>
      </c>
      <c r="L35" s="31">
        <v>5</v>
      </c>
      <c r="M35" s="31">
        <v>0</v>
      </c>
      <c r="N35" s="31">
        <v>0</v>
      </c>
      <c r="O35" s="11">
        <f t="shared" si="1"/>
        <v>11</v>
      </c>
      <c r="P35" s="31"/>
      <c r="Q35" s="31">
        <v>11</v>
      </c>
      <c r="R35" s="55">
        <v>0.31</v>
      </c>
      <c r="S35" s="18" t="s">
        <v>103</v>
      </c>
      <c r="T35" s="50" t="s">
        <v>584</v>
      </c>
    </row>
    <row r="36" spans="1:20" x14ac:dyDescent="0.25">
      <c r="A36" s="31">
        <v>10</v>
      </c>
      <c r="B36" s="19" t="s">
        <v>594</v>
      </c>
      <c r="C36" s="19" t="s">
        <v>296</v>
      </c>
      <c r="D36" s="19" t="s">
        <v>310</v>
      </c>
      <c r="E36" s="42">
        <v>40508</v>
      </c>
      <c r="F36" s="31" t="s">
        <v>101</v>
      </c>
      <c r="G36" s="18" t="s">
        <v>581</v>
      </c>
      <c r="H36" s="15">
        <v>8</v>
      </c>
      <c r="I36" s="60">
        <v>8</v>
      </c>
      <c r="J36" s="31">
        <v>1</v>
      </c>
      <c r="K36" s="31">
        <v>3</v>
      </c>
      <c r="L36" s="31">
        <v>0</v>
      </c>
      <c r="M36" s="31">
        <v>0</v>
      </c>
      <c r="N36" s="31">
        <v>7</v>
      </c>
      <c r="O36" s="11">
        <f t="shared" si="1"/>
        <v>11</v>
      </c>
      <c r="P36" s="31"/>
      <c r="Q36" s="31">
        <v>11</v>
      </c>
      <c r="R36" s="55">
        <v>0.31</v>
      </c>
      <c r="S36" s="18" t="s">
        <v>103</v>
      </c>
      <c r="T36" s="50" t="s">
        <v>582</v>
      </c>
    </row>
    <row r="37" spans="1:20" x14ac:dyDescent="0.25">
      <c r="A37" s="31">
        <v>11</v>
      </c>
      <c r="B37" s="18" t="s">
        <v>595</v>
      </c>
      <c r="C37" s="18" t="s">
        <v>596</v>
      </c>
      <c r="D37" s="18" t="s">
        <v>115</v>
      </c>
      <c r="E37" s="42">
        <v>40552</v>
      </c>
      <c r="F37" s="31" t="s">
        <v>101</v>
      </c>
      <c r="G37" s="18" t="s">
        <v>567</v>
      </c>
      <c r="H37" s="15">
        <v>8</v>
      </c>
      <c r="I37" s="60">
        <v>8</v>
      </c>
      <c r="J37" s="11">
        <v>7</v>
      </c>
      <c r="K37" s="11">
        <v>0</v>
      </c>
      <c r="L37" s="11">
        <v>1</v>
      </c>
      <c r="M37" s="11">
        <v>0</v>
      </c>
      <c r="N37" s="11">
        <v>0</v>
      </c>
      <c r="O37" s="11">
        <f t="shared" si="1"/>
        <v>8</v>
      </c>
      <c r="P37" s="31"/>
      <c r="Q37" s="31">
        <v>8</v>
      </c>
      <c r="R37" s="55">
        <v>0.23</v>
      </c>
      <c r="S37" s="18" t="s">
        <v>103</v>
      </c>
      <c r="T37" s="50" t="s">
        <v>579</v>
      </c>
    </row>
    <row r="38" spans="1:20" x14ac:dyDescent="0.25">
      <c r="A38" s="31">
        <v>12</v>
      </c>
      <c r="B38" s="13" t="s">
        <v>597</v>
      </c>
      <c r="C38" s="13" t="s">
        <v>296</v>
      </c>
      <c r="D38" s="13" t="s">
        <v>382</v>
      </c>
      <c r="E38" s="42">
        <v>40327</v>
      </c>
      <c r="F38" s="31" t="s">
        <v>101</v>
      </c>
      <c r="G38" s="18" t="s">
        <v>530</v>
      </c>
      <c r="H38" s="15">
        <v>8</v>
      </c>
      <c r="I38" s="60">
        <v>8</v>
      </c>
      <c r="J38" s="11">
        <v>0</v>
      </c>
      <c r="K38" s="11">
        <v>0</v>
      </c>
      <c r="L38" s="11">
        <v>1</v>
      </c>
      <c r="M38" s="11">
        <v>0</v>
      </c>
      <c r="N38" s="11">
        <v>0</v>
      </c>
      <c r="O38" s="11">
        <f t="shared" si="1"/>
        <v>1</v>
      </c>
      <c r="P38" s="31"/>
      <c r="Q38" s="31">
        <v>1</v>
      </c>
      <c r="R38" s="55">
        <v>0.03</v>
      </c>
      <c r="S38" s="18" t="s">
        <v>103</v>
      </c>
      <c r="T38" s="50" t="s">
        <v>531</v>
      </c>
    </row>
    <row r="39" spans="1:20" x14ac:dyDescent="0.25">
      <c r="A39" s="31">
        <v>13</v>
      </c>
      <c r="B39" s="13" t="s">
        <v>598</v>
      </c>
      <c r="C39" s="13" t="s">
        <v>599</v>
      </c>
      <c r="D39" s="13" t="s">
        <v>302</v>
      </c>
      <c r="E39" s="46">
        <v>40210</v>
      </c>
      <c r="F39" s="31" t="s">
        <v>101</v>
      </c>
      <c r="G39" s="17" t="s">
        <v>600</v>
      </c>
      <c r="H39" s="15">
        <v>8</v>
      </c>
      <c r="I39" s="60">
        <v>8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f t="shared" si="1"/>
        <v>0</v>
      </c>
      <c r="P39" s="31"/>
      <c r="Q39" s="31">
        <v>0</v>
      </c>
      <c r="R39" s="55">
        <v>0</v>
      </c>
      <c r="S39" s="18" t="s">
        <v>103</v>
      </c>
      <c r="T39" s="13" t="s">
        <v>601</v>
      </c>
    </row>
    <row r="40" spans="1:20" x14ac:dyDescent="0.25">
      <c r="A40" s="31">
        <v>14</v>
      </c>
      <c r="B40" s="50" t="s">
        <v>602</v>
      </c>
      <c r="C40" s="50" t="s">
        <v>227</v>
      </c>
      <c r="D40" s="13" t="s">
        <v>88</v>
      </c>
      <c r="E40" s="42">
        <v>40400</v>
      </c>
      <c r="F40" s="31" t="s">
        <v>101</v>
      </c>
      <c r="G40" s="17" t="s">
        <v>536</v>
      </c>
      <c r="H40" s="15">
        <v>8</v>
      </c>
      <c r="I40" s="60">
        <v>8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f t="shared" si="1"/>
        <v>0</v>
      </c>
      <c r="P40" s="31"/>
      <c r="Q40" s="31">
        <v>0</v>
      </c>
      <c r="R40" s="55">
        <v>0</v>
      </c>
      <c r="S40" s="18" t="s">
        <v>103</v>
      </c>
      <c r="T40" s="13" t="s">
        <v>537</v>
      </c>
    </row>
    <row r="41" spans="1:20" x14ac:dyDescent="0.25">
      <c r="A41" s="31">
        <v>15</v>
      </c>
      <c r="B41" s="50" t="s">
        <v>603</v>
      </c>
      <c r="C41" s="52" t="s">
        <v>79</v>
      </c>
      <c r="D41" s="52" t="s">
        <v>604</v>
      </c>
      <c r="E41" s="57">
        <v>40159</v>
      </c>
      <c r="F41" s="31" t="s">
        <v>101</v>
      </c>
      <c r="G41" s="17" t="s">
        <v>600</v>
      </c>
      <c r="H41" s="15">
        <v>8</v>
      </c>
      <c r="I41" s="60">
        <v>8</v>
      </c>
      <c r="J41" s="11">
        <v>0</v>
      </c>
      <c r="K41" s="11">
        <v>0</v>
      </c>
      <c r="L41" s="31">
        <v>0</v>
      </c>
      <c r="M41" s="31">
        <v>0</v>
      </c>
      <c r="N41" s="11">
        <v>0</v>
      </c>
      <c r="O41" s="11">
        <f t="shared" si="1"/>
        <v>0</v>
      </c>
      <c r="P41" s="31"/>
      <c r="Q41" s="31">
        <v>0</v>
      </c>
      <c r="R41" s="55">
        <v>0</v>
      </c>
      <c r="S41" s="18" t="s">
        <v>103</v>
      </c>
      <c r="T41" s="18" t="s">
        <v>601</v>
      </c>
    </row>
    <row r="42" spans="1:20" x14ac:dyDescent="0.25">
      <c r="A42" s="31">
        <v>16</v>
      </c>
      <c r="B42" s="18" t="s">
        <v>605</v>
      </c>
      <c r="C42" s="18" t="s">
        <v>176</v>
      </c>
      <c r="D42" s="18" t="s">
        <v>51</v>
      </c>
      <c r="E42" s="46">
        <v>40344</v>
      </c>
      <c r="F42" s="31" t="s">
        <v>101</v>
      </c>
      <c r="G42" s="17" t="s">
        <v>536</v>
      </c>
      <c r="H42" s="15">
        <v>8</v>
      </c>
      <c r="I42" s="60">
        <v>8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f t="shared" si="1"/>
        <v>0</v>
      </c>
      <c r="P42" s="31"/>
      <c r="Q42" s="31">
        <v>0</v>
      </c>
      <c r="R42" s="55">
        <v>0</v>
      </c>
      <c r="S42" s="18" t="s">
        <v>103</v>
      </c>
      <c r="T42" s="18" t="s">
        <v>537</v>
      </c>
    </row>
    <row r="43" spans="1:20" x14ac:dyDescent="0.25">
      <c r="A43" s="31">
        <v>17</v>
      </c>
      <c r="B43" s="50" t="s">
        <v>606</v>
      </c>
      <c r="C43" s="18" t="s">
        <v>57</v>
      </c>
      <c r="D43" s="18" t="s">
        <v>200</v>
      </c>
      <c r="E43" s="46">
        <v>40272</v>
      </c>
      <c r="F43" s="31" t="s">
        <v>101</v>
      </c>
      <c r="G43" s="17" t="s">
        <v>536</v>
      </c>
      <c r="H43" s="15">
        <v>8</v>
      </c>
      <c r="I43" s="60">
        <v>8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f t="shared" si="1"/>
        <v>0</v>
      </c>
      <c r="P43" s="31"/>
      <c r="Q43" s="31">
        <v>0</v>
      </c>
      <c r="R43" s="55">
        <v>0</v>
      </c>
      <c r="S43" s="18" t="s">
        <v>103</v>
      </c>
      <c r="T43" s="50" t="s">
        <v>537</v>
      </c>
    </row>
    <row r="44" spans="1:20" x14ac:dyDescent="0.25">
      <c r="A44" s="31">
        <v>18</v>
      </c>
      <c r="B44" s="18" t="s">
        <v>607</v>
      </c>
      <c r="C44" s="18" t="s">
        <v>596</v>
      </c>
      <c r="D44" s="18" t="s">
        <v>338</v>
      </c>
      <c r="E44" s="42">
        <v>40507</v>
      </c>
      <c r="F44" s="31" t="s">
        <v>101</v>
      </c>
      <c r="G44" s="17" t="s">
        <v>548</v>
      </c>
      <c r="H44" s="15">
        <v>8</v>
      </c>
      <c r="I44" s="60">
        <v>8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f t="shared" si="1"/>
        <v>0</v>
      </c>
      <c r="P44" s="31"/>
      <c r="Q44" s="31">
        <v>0</v>
      </c>
      <c r="R44" s="55">
        <v>0</v>
      </c>
      <c r="S44" s="18" t="s">
        <v>103</v>
      </c>
      <c r="T44" s="50" t="s">
        <v>608</v>
      </c>
    </row>
    <row r="45" spans="1:20" x14ac:dyDescent="0.25">
      <c r="A45" s="31">
        <v>19</v>
      </c>
      <c r="B45" s="18" t="s">
        <v>609</v>
      </c>
      <c r="C45" s="18" t="s">
        <v>118</v>
      </c>
      <c r="D45" s="18" t="s">
        <v>610</v>
      </c>
      <c r="E45" s="42">
        <v>40635</v>
      </c>
      <c r="F45" s="31" t="s">
        <v>101</v>
      </c>
      <c r="G45" s="18" t="s">
        <v>530</v>
      </c>
      <c r="H45" s="15">
        <v>8</v>
      </c>
      <c r="I45" s="60">
        <v>8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f t="shared" si="1"/>
        <v>0</v>
      </c>
      <c r="P45" s="31"/>
      <c r="Q45" s="31">
        <v>0</v>
      </c>
      <c r="R45" s="55">
        <v>0</v>
      </c>
      <c r="S45" s="18" t="s">
        <v>103</v>
      </c>
      <c r="T45" s="50" t="s">
        <v>584</v>
      </c>
    </row>
    <row r="46" spans="1:20" x14ac:dyDescent="0.25">
      <c r="A46" s="31">
        <v>20</v>
      </c>
      <c r="B46" s="18" t="s">
        <v>611</v>
      </c>
      <c r="C46" s="18" t="s">
        <v>57</v>
      </c>
      <c r="D46" s="18" t="s">
        <v>112</v>
      </c>
      <c r="E46" s="46">
        <v>40515</v>
      </c>
      <c r="F46" s="31" t="s">
        <v>101</v>
      </c>
      <c r="G46" s="17" t="s">
        <v>600</v>
      </c>
      <c r="H46" s="15">
        <v>8</v>
      </c>
      <c r="I46" s="60">
        <v>8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f t="shared" si="1"/>
        <v>0</v>
      </c>
      <c r="P46" s="31"/>
      <c r="Q46" s="31">
        <v>0</v>
      </c>
      <c r="R46" s="55">
        <v>0</v>
      </c>
      <c r="S46" s="18" t="s">
        <v>103</v>
      </c>
      <c r="T46" s="50" t="s">
        <v>601</v>
      </c>
    </row>
    <row r="47" spans="1:20" x14ac:dyDescent="0.25">
      <c r="A47" s="31">
        <v>21</v>
      </c>
      <c r="B47" s="18" t="s">
        <v>612</v>
      </c>
      <c r="C47" s="18" t="s">
        <v>509</v>
      </c>
      <c r="D47" s="18" t="s">
        <v>613</v>
      </c>
      <c r="E47" s="42">
        <v>40848</v>
      </c>
      <c r="F47" s="31" t="s">
        <v>101</v>
      </c>
      <c r="G47" s="18" t="s">
        <v>581</v>
      </c>
      <c r="H47" s="15">
        <v>8</v>
      </c>
      <c r="I47" s="60">
        <v>8</v>
      </c>
      <c r="J47" s="11">
        <v>0</v>
      </c>
      <c r="K47" s="11">
        <v>0</v>
      </c>
      <c r="L47" s="11">
        <v>0</v>
      </c>
      <c r="M47" s="11">
        <v>0</v>
      </c>
      <c r="N47" s="31">
        <v>0</v>
      </c>
      <c r="O47" s="11">
        <f t="shared" si="1"/>
        <v>0</v>
      </c>
      <c r="P47" s="31"/>
      <c r="Q47" s="31">
        <v>0</v>
      </c>
      <c r="R47" s="55">
        <v>0</v>
      </c>
      <c r="S47" s="18" t="s">
        <v>103</v>
      </c>
      <c r="T47" s="50" t="s">
        <v>582</v>
      </c>
    </row>
    <row r="48" spans="1:20" x14ac:dyDescent="0.25">
      <c r="A48" s="31">
        <v>22</v>
      </c>
      <c r="B48" s="18" t="s">
        <v>614</v>
      </c>
      <c r="C48" s="18" t="s">
        <v>313</v>
      </c>
      <c r="D48" s="18" t="s">
        <v>194</v>
      </c>
      <c r="E48" s="46">
        <v>40302</v>
      </c>
      <c r="F48" s="31" t="s">
        <v>101</v>
      </c>
      <c r="G48" s="17" t="s">
        <v>548</v>
      </c>
      <c r="H48" s="15">
        <v>8</v>
      </c>
      <c r="I48" s="60">
        <v>8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f t="shared" si="1"/>
        <v>0</v>
      </c>
      <c r="P48" s="31"/>
      <c r="Q48" s="31">
        <v>0</v>
      </c>
      <c r="R48" s="55">
        <v>0</v>
      </c>
      <c r="S48" s="18" t="s">
        <v>103</v>
      </c>
      <c r="T48" s="50" t="s">
        <v>608</v>
      </c>
    </row>
    <row r="49" spans="1:20" x14ac:dyDescent="0.25">
      <c r="A49" s="31">
        <v>23</v>
      </c>
      <c r="B49" s="18" t="s">
        <v>615</v>
      </c>
      <c r="C49" s="18" t="s">
        <v>37</v>
      </c>
      <c r="D49" s="18" t="s">
        <v>210</v>
      </c>
      <c r="E49" s="42">
        <v>40268</v>
      </c>
      <c r="F49" s="31" t="s">
        <v>101</v>
      </c>
      <c r="G49" s="17" t="s">
        <v>600</v>
      </c>
      <c r="H49" s="15">
        <v>8</v>
      </c>
      <c r="I49" s="60">
        <v>8</v>
      </c>
      <c r="J49" s="31">
        <v>0</v>
      </c>
      <c r="K49" s="11">
        <v>0</v>
      </c>
      <c r="L49" s="31">
        <v>0</v>
      </c>
      <c r="M49" s="11">
        <v>0</v>
      </c>
      <c r="N49" s="11">
        <v>0</v>
      </c>
      <c r="O49" s="11">
        <f t="shared" si="1"/>
        <v>0</v>
      </c>
      <c r="P49" s="31"/>
      <c r="Q49" s="31">
        <v>0</v>
      </c>
      <c r="R49" s="55">
        <v>0</v>
      </c>
      <c r="S49" s="18" t="s">
        <v>103</v>
      </c>
      <c r="T49" s="18" t="s">
        <v>601</v>
      </c>
    </row>
    <row r="50" spans="1:20" x14ac:dyDescent="0.25">
      <c r="A50" s="31">
        <v>24</v>
      </c>
      <c r="B50" s="19" t="s">
        <v>616</v>
      </c>
      <c r="C50" s="19" t="s">
        <v>617</v>
      </c>
      <c r="D50" s="19" t="s">
        <v>88</v>
      </c>
      <c r="E50" s="42">
        <v>40309</v>
      </c>
      <c r="F50" s="31" t="s">
        <v>101</v>
      </c>
      <c r="G50" s="18" t="s">
        <v>530</v>
      </c>
      <c r="H50" s="15">
        <v>8</v>
      </c>
      <c r="I50" s="60">
        <v>8</v>
      </c>
      <c r="J50" s="31">
        <v>0</v>
      </c>
      <c r="K50" s="11">
        <v>0</v>
      </c>
      <c r="L50" s="31">
        <v>0</v>
      </c>
      <c r="M50" s="11">
        <v>0</v>
      </c>
      <c r="N50" s="11">
        <v>0</v>
      </c>
      <c r="O50" s="11">
        <f t="shared" si="1"/>
        <v>0</v>
      </c>
      <c r="P50" s="31"/>
      <c r="Q50" s="31">
        <v>0</v>
      </c>
      <c r="R50" s="55">
        <v>0</v>
      </c>
      <c r="S50" s="18" t="s">
        <v>103</v>
      </c>
      <c r="T50" s="50" t="s">
        <v>584</v>
      </c>
    </row>
    <row r="51" spans="1:20" x14ac:dyDescent="0.25">
      <c r="A51" s="88"/>
      <c r="B51" s="92"/>
      <c r="C51" s="92"/>
      <c r="D51" s="92"/>
      <c r="E51" s="94"/>
      <c r="F51" s="88"/>
      <c r="G51" s="95"/>
      <c r="H51" s="93"/>
      <c r="I51" s="96"/>
      <c r="J51" s="88"/>
      <c r="K51" s="88"/>
      <c r="L51" s="88"/>
      <c r="M51" s="88"/>
      <c r="N51" s="88"/>
      <c r="O51" s="85"/>
      <c r="P51" s="88"/>
      <c r="Q51" s="88"/>
      <c r="R51" s="88"/>
      <c r="S51" s="95"/>
      <c r="T51" s="97"/>
    </row>
    <row r="52" spans="1:20" x14ac:dyDescent="0.25">
      <c r="A52" s="31">
        <v>1</v>
      </c>
      <c r="B52" s="50" t="s">
        <v>618</v>
      </c>
      <c r="C52" s="50" t="s">
        <v>619</v>
      </c>
      <c r="D52" s="50" t="s">
        <v>200</v>
      </c>
      <c r="E52" s="49" t="s">
        <v>620</v>
      </c>
      <c r="F52" s="31" t="s">
        <v>101</v>
      </c>
      <c r="G52" s="18" t="s">
        <v>567</v>
      </c>
      <c r="H52" s="15">
        <v>9</v>
      </c>
      <c r="I52" s="65">
        <v>9</v>
      </c>
      <c r="J52" s="31">
        <v>0</v>
      </c>
      <c r="K52" s="31">
        <v>3</v>
      </c>
      <c r="L52" s="31">
        <v>7</v>
      </c>
      <c r="M52" s="31">
        <v>7</v>
      </c>
      <c r="N52" s="31">
        <v>7</v>
      </c>
      <c r="O52" s="11">
        <f t="shared" ref="O52:O66" si="2">SUM(J52:N52)</f>
        <v>24</v>
      </c>
      <c r="P52" s="31"/>
      <c r="Q52" s="31">
        <v>24</v>
      </c>
      <c r="R52" s="55">
        <v>0.69</v>
      </c>
      <c r="S52" s="18" t="s">
        <v>104</v>
      </c>
      <c r="T52" s="50" t="s">
        <v>621</v>
      </c>
    </row>
    <row r="53" spans="1:20" x14ac:dyDescent="0.25">
      <c r="A53" s="31">
        <v>2</v>
      </c>
      <c r="B53" s="50" t="s">
        <v>622</v>
      </c>
      <c r="C53" s="50" t="s">
        <v>57</v>
      </c>
      <c r="D53" s="50" t="s">
        <v>134</v>
      </c>
      <c r="E53" s="47">
        <v>39872</v>
      </c>
      <c r="F53" s="31" t="s">
        <v>101</v>
      </c>
      <c r="G53" s="17" t="s">
        <v>623</v>
      </c>
      <c r="H53" s="15">
        <v>9</v>
      </c>
      <c r="I53" s="65">
        <v>9</v>
      </c>
      <c r="J53" s="31">
        <v>4</v>
      </c>
      <c r="K53" s="31">
        <v>0</v>
      </c>
      <c r="L53" s="31">
        <v>7</v>
      </c>
      <c r="M53" s="31">
        <v>7</v>
      </c>
      <c r="N53" s="31">
        <v>0</v>
      </c>
      <c r="O53" s="11">
        <f t="shared" si="2"/>
        <v>18</v>
      </c>
      <c r="P53" s="31">
        <v>3</v>
      </c>
      <c r="Q53" s="31">
        <v>21</v>
      </c>
      <c r="R53" s="55">
        <v>0.6</v>
      </c>
      <c r="S53" s="18" t="s">
        <v>104</v>
      </c>
      <c r="T53" s="50" t="s">
        <v>624</v>
      </c>
    </row>
    <row r="54" spans="1:20" x14ac:dyDescent="0.25">
      <c r="A54" s="31">
        <v>3</v>
      </c>
      <c r="B54" s="50" t="s">
        <v>625</v>
      </c>
      <c r="C54" s="50" t="s">
        <v>626</v>
      </c>
      <c r="D54" s="50" t="s">
        <v>19</v>
      </c>
      <c r="E54" s="49" t="s">
        <v>627</v>
      </c>
      <c r="F54" s="31" t="s">
        <v>101</v>
      </c>
      <c r="G54" s="18" t="s">
        <v>530</v>
      </c>
      <c r="H54" s="15">
        <v>9</v>
      </c>
      <c r="I54" s="65">
        <v>9</v>
      </c>
      <c r="J54" s="31">
        <v>0</v>
      </c>
      <c r="K54" s="31">
        <v>2</v>
      </c>
      <c r="L54" s="31">
        <v>7</v>
      </c>
      <c r="M54" s="31">
        <v>0</v>
      </c>
      <c r="N54" s="31">
        <v>7</v>
      </c>
      <c r="O54" s="11">
        <f t="shared" si="2"/>
        <v>16</v>
      </c>
      <c r="P54" s="31"/>
      <c r="Q54" s="31">
        <v>16</v>
      </c>
      <c r="R54" s="55">
        <v>0.46</v>
      </c>
      <c r="S54" s="18" t="s">
        <v>103</v>
      </c>
      <c r="T54" s="50" t="s">
        <v>628</v>
      </c>
    </row>
    <row r="55" spans="1:20" x14ac:dyDescent="0.25">
      <c r="A55" s="31">
        <v>4</v>
      </c>
      <c r="B55" s="50" t="s">
        <v>629</v>
      </c>
      <c r="C55" s="50" t="s">
        <v>193</v>
      </c>
      <c r="D55" s="50" t="s">
        <v>394</v>
      </c>
      <c r="E55" s="47">
        <v>40071</v>
      </c>
      <c r="F55" s="31" t="s">
        <v>101</v>
      </c>
      <c r="G55" s="18" t="s">
        <v>530</v>
      </c>
      <c r="H55" s="15">
        <v>9</v>
      </c>
      <c r="I55" s="65">
        <v>9</v>
      </c>
      <c r="J55" s="31">
        <v>0</v>
      </c>
      <c r="K55" s="31">
        <v>0</v>
      </c>
      <c r="L55" s="31">
        <v>7</v>
      </c>
      <c r="M55" s="31">
        <v>0</v>
      </c>
      <c r="N55" s="31">
        <v>7</v>
      </c>
      <c r="O55" s="11">
        <f t="shared" si="2"/>
        <v>14</v>
      </c>
      <c r="P55" s="31"/>
      <c r="Q55" s="31">
        <v>14</v>
      </c>
      <c r="R55" s="55">
        <v>0.4</v>
      </c>
      <c r="S55" s="18" t="s">
        <v>103</v>
      </c>
      <c r="T55" s="50" t="s">
        <v>628</v>
      </c>
    </row>
    <row r="56" spans="1:20" x14ac:dyDescent="0.25">
      <c r="A56" s="31">
        <v>5</v>
      </c>
      <c r="B56" s="50" t="s">
        <v>630</v>
      </c>
      <c r="C56" s="50" t="s">
        <v>299</v>
      </c>
      <c r="D56" s="50" t="s">
        <v>631</v>
      </c>
      <c r="E56" s="47">
        <v>39882</v>
      </c>
      <c r="F56" s="31" t="s">
        <v>101</v>
      </c>
      <c r="G56" s="18" t="s">
        <v>530</v>
      </c>
      <c r="H56" s="15">
        <v>9</v>
      </c>
      <c r="I56" s="65">
        <v>9</v>
      </c>
      <c r="J56" s="31">
        <v>0</v>
      </c>
      <c r="K56" s="31">
        <v>0</v>
      </c>
      <c r="L56" s="31">
        <v>7</v>
      </c>
      <c r="M56" s="31">
        <v>0</v>
      </c>
      <c r="N56" s="31">
        <v>7</v>
      </c>
      <c r="O56" s="11">
        <f t="shared" si="2"/>
        <v>14</v>
      </c>
      <c r="P56" s="31"/>
      <c r="Q56" s="31">
        <v>14</v>
      </c>
      <c r="R56" s="55">
        <v>0.4</v>
      </c>
      <c r="S56" s="18" t="s">
        <v>103</v>
      </c>
      <c r="T56" s="50" t="s">
        <v>628</v>
      </c>
    </row>
    <row r="57" spans="1:20" x14ac:dyDescent="0.25">
      <c r="A57" s="31">
        <v>6</v>
      </c>
      <c r="B57" s="50" t="s">
        <v>632</v>
      </c>
      <c r="C57" s="50" t="s">
        <v>227</v>
      </c>
      <c r="D57" s="50" t="s">
        <v>51</v>
      </c>
      <c r="E57" s="47">
        <v>39965</v>
      </c>
      <c r="F57" s="31" t="s">
        <v>101</v>
      </c>
      <c r="G57" s="18" t="s">
        <v>581</v>
      </c>
      <c r="H57" s="15">
        <v>9</v>
      </c>
      <c r="I57" s="65">
        <v>9</v>
      </c>
      <c r="J57" s="31">
        <v>0</v>
      </c>
      <c r="K57" s="31">
        <v>0</v>
      </c>
      <c r="L57" s="31">
        <v>7</v>
      </c>
      <c r="M57" s="31">
        <v>0</v>
      </c>
      <c r="N57" s="31">
        <v>7</v>
      </c>
      <c r="O57" s="11">
        <f t="shared" si="2"/>
        <v>14</v>
      </c>
      <c r="P57" s="31"/>
      <c r="Q57" s="31">
        <v>14</v>
      </c>
      <c r="R57" s="55">
        <v>0.4</v>
      </c>
      <c r="S57" s="18" t="s">
        <v>103</v>
      </c>
      <c r="T57" s="50" t="s">
        <v>633</v>
      </c>
    </row>
    <row r="58" spans="1:20" x14ac:dyDescent="0.25">
      <c r="A58" s="31">
        <v>7</v>
      </c>
      <c r="B58" s="50" t="s">
        <v>634</v>
      </c>
      <c r="C58" s="50" t="s">
        <v>299</v>
      </c>
      <c r="D58" s="50" t="s">
        <v>269</v>
      </c>
      <c r="E58" s="49" t="s">
        <v>397</v>
      </c>
      <c r="F58" s="31" t="s">
        <v>101</v>
      </c>
      <c r="G58" s="18" t="s">
        <v>581</v>
      </c>
      <c r="H58" s="15">
        <v>9</v>
      </c>
      <c r="I58" s="65">
        <v>9</v>
      </c>
      <c r="J58" s="31">
        <v>0</v>
      </c>
      <c r="K58" s="31">
        <v>0</v>
      </c>
      <c r="L58" s="31">
        <v>5</v>
      </c>
      <c r="M58" s="31">
        <v>0</v>
      </c>
      <c r="N58" s="31">
        <v>7</v>
      </c>
      <c r="O58" s="11">
        <f t="shared" si="2"/>
        <v>12</v>
      </c>
      <c r="P58" s="31"/>
      <c r="Q58" s="31">
        <v>12</v>
      </c>
      <c r="R58" s="55">
        <v>0.34</v>
      </c>
      <c r="S58" s="18" t="s">
        <v>103</v>
      </c>
      <c r="T58" s="50" t="s">
        <v>633</v>
      </c>
    </row>
    <row r="59" spans="1:20" x14ac:dyDescent="0.25">
      <c r="A59" s="31">
        <v>8</v>
      </c>
      <c r="B59" s="50" t="s">
        <v>635</v>
      </c>
      <c r="C59" s="50" t="s">
        <v>495</v>
      </c>
      <c r="D59" s="50" t="s">
        <v>362</v>
      </c>
      <c r="E59" s="49" t="s">
        <v>636</v>
      </c>
      <c r="F59" s="31" t="s">
        <v>101</v>
      </c>
      <c r="G59" s="17" t="s">
        <v>548</v>
      </c>
      <c r="H59" s="15">
        <v>9</v>
      </c>
      <c r="I59" s="65">
        <v>9</v>
      </c>
      <c r="J59" s="31">
        <v>0</v>
      </c>
      <c r="K59" s="31">
        <v>0</v>
      </c>
      <c r="L59" s="31">
        <v>2</v>
      </c>
      <c r="M59" s="31">
        <v>0</v>
      </c>
      <c r="N59" s="31">
        <v>7</v>
      </c>
      <c r="O59" s="11">
        <f t="shared" si="2"/>
        <v>9</v>
      </c>
      <c r="P59" s="31"/>
      <c r="Q59" s="31">
        <v>9</v>
      </c>
      <c r="R59" s="55">
        <v>0.26</v>
      </c>
      <c r="S59" s="18" t="s">
        <v>103</v>
      </c>
      <c r="T59" s="50" t="s">
        <v>621</v>
      </c>
    </row>
    <row r="60" spans="1:20" x14ac:dyDescent="0.25">
      <c r="A60" s="31">
        <v>9</v>
      </c>
      <c r="B60" s="50" t="s">
        <v>637</v>
      </c>
      <c r="C60" s="50" t="s">
        <v>431</v>
      </c>
      <c r="D60" s="50" t="s">
        <v>47</v>
      </c>
      <c r="E60" s="49" t="s">
        <v>638</v>
      </c>
      <c r="F60" s="31" t="s">
        <v>101</v>
      </c>
      <c r="G60" s="18" t="s">
        <v>581</v>
      </c>
      <c r="H60" s="15">
        <v>9</v>
      </c>
      <c r="I60" s="65">
        <v>9</v>
      </c>
      <c r="J60" s="31">
        <v>0</v>
      </c>
      <c r="K60" s="31">
        <v>0</v>
      </c>
      <c r="L60" s="31">
        <v>2</v>
      </c>
      <c r="M60" s="31">
        <v>0</v>
      </c>
      <c r="N60" s="31">
        <v>7</v>
      </c>
      <c r="O60" s="11">
        <f t="shared" si="2"/>
        <v>9</v>
      </c>
      <c r="P60" s="31"/>
      <c r="Q60" s="31">
        <v>9</v>
      </c>
      <c r="R60" s="55">
        <v>0.26</v>
      </c>
      <c r="S60" s="18" t="s">
        <v>103</v>
      </c>
      <c r="T60" s="50" t="s">
        <v>633</v>
      </c>
    </row>
    <row r="61" spans="1:20" x14ac:dyDescent="0.25">
      <c r="A61" s="31">
        <v>10</v>
      </c>
      <c r="B61" s="50" t="s">
        <v>639</v>
      </c>
      <c r="C61" s="50" t="s">
        <v>79</v>
      </c>
      <c r="D61" s="50" t="s">
        <v>640</v>
      </c>
      <c r="E61" s="49" t="s">
        <v>641</v>
      </c>
      <c r="F61" s="31" t="s">
        <v>101</v>
      </c>
      <c r="G61" s="18" t="s">
        <v>530</v>
      </c>
      <c r="H61" s="15">
        <v>9</v>
      </c>
      <c r="I61" s="65">
        <v>9</v>
      </c>
      <c r="J61" s="31">
        <v>0</v>
      </c>
      <c r="K61" s="31">
        <v>2</v>
      </c>
      <c r="L61" s="31">
        <v>2</v>
      </c>
      <c r="M61" s="31">
        <v>0</v>
      </c>
      <c r="N61" s="31">
        <v>2</v>
      </c>
      <c r="O61" s="11">
        <f t="shared" si="2"/>
        <v>6</v>
      </c>
      <c r="P61" s="31"/>
      <c r="Q61" s="31">
        <v>6</v>
      </c>
      <c r="R61" s="55">
        <v>0.17</v>
      </c>
      <c r="S61" s="18" t="s">
        <v>103</v>
      </c>
      <c r="T61" s="50" t="s">
        <v>628</v>
      </c>
    </row>
    <row r="62" spans="1:20" x14ac:dyDescent="0.25">
      <c r="A62" s="31">
        <v>11</v>
      </c>
      <c r="B62" s="50" t="s">
        <v>642</v>
      </c>
      <c r="C62" s="50" t="s">
        <v>353</v>
      </c>
      <c r="D62" s="50" t="s">
        <v>88</v>
      </c>
      <c r="E62" s="49" t="s">
        <v>643</v>
      </c>
      <c r="F62" s="31" t="s">
        <v>101</v>
      </c>
      <c r="G62" s="18" t="s">
        <v>530</v>
      </c>
      <c r="H62" s="15">
        <v>9</v>
      </c>
      <c r="I62" s="65">
        <v>9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11">
        <f t="shared" si="2"/>
        <v>0</v>
      </c>
      <c r="P62" s="31"/>
      <c r="Q62" s="31">
        <v>0</v>
      </c>
      <c r="R62" s="55">
        <v>0</v>
      </c>
      <c r="S62" s="18" t="s">
        <v>103</v>
      </c>
      <c r="T62" s="50" t="s">
        <v>584</v>
      </c>
    </row>
    <row r="63" spans="1:20" x14ac:dyDescent="0.25">
      <c r="A63" s="31">
        <v>12</v>
      </c>
      <c r="B63" s="50" t="s">
        <v>644</v>
      </c>
      <c r="C63" s="50" t="s">
        <v>645</v>
      </c>
      <c r="D63" s="50" t="s">
        <v>610</v>
      </c>
      <c r="E63" s="49" t="s">
        <v>646</v>
      </c>
      <c r="F63" s="31" t="s">
        <v>101</v>
      </c>
      <c r="G63" s="17" t="s">
        <v>548</v>
      </c>
      <c r="H63" s="15">
        <v>9</v>
      </c>
      <c r="I63" s="65">
        <v>9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11">
        <f t="shared" si="2"/>
        <v>0</v>
      </c>
      <c r="P63" s="31"/>
      <c r="Q63" s="31">
        <v>0</v>
      </c>
      <c r="R63" s="55">
        <v>0</v>
      </c>
      <c r="S63" s="18" t="s">
        <v>103</v>
      </c>
      <c r="T63" s="54" t="s">
        <v>608</v>
      </c>
    </row>
    <row r="64" spans="1:20" x14ac:dyDescent="0.25">
      <c r="A64" s="31">
        <v>13</v>
      </c>
      <c r="B64" s="50" t="s">
        <v>647</v>
      </c>
      <c r="C64" s="50" t="s">
        <v>648</v>
      </c>
      <c r="D64" s="50" t="s">
        <v>206</v>
      </c>
      <c r="E64" s="49" t="s">
        <v>649</v>
      </c>
      <c r="F64" s="31" t="s">
        <v>101</v>
      </c>
      <c r="G64" s="17" t="s">
        <v>553</v>
      </c>
      <c r="H64" s="15">
        <v>9</v>
      </c>
      <c r="I64" s="65">
        <v>9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11">
        <f t="shared" si="2"/>
        <v>0</v>
      </c>
      <c r="P64" s="31"/>
      <c r="Q64" s="31">
        <v>0</v>
      </c>
      <c r="R64" s="55">
        <v>0</v>
      </c>
      <c r="S64" s="18" t="s">
        <v>103</v>
      </c>
      <c r="T64" s="50" t="s">
        <v>650</v>
      </c>
    </row>
    <row r="65" spans="1:20" x14ac:dyDescent="0.25">
      <c r="A65" s="31">
        <v>14</v>
      </c>
      <c r="B65" s="50" t="s">
        <v>651</v>
      </c>
      <c r="C65" s="50" t="s">
        <v>648</v>
      </c>
      <c r="D65" s="50" t="s">
        <v>194</v>
      </c>
      <c r="E65" s="49" t="s">
        <v>652</v>
      </c>
      <c r="F65" s="31" t="s">
        <v>101</v>
      </c>
      <c r="G65" s="17" t="s">
        <v>548</v>
      </c>
      <c r="H65" s="15">
        <v>9</v>
      </c>
      <c r="I65" s="65">
        <v>9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11">
        <f t="shared" si="2"/>
        <v>0</v>
      </c>
      <c r="P65" s="31"/>
      <c r="Q65" s="31">
        <v>0</v>
      </c>
      <c r="R65" s="55">
        <v>0</v>
      </c>
      <c r="S65" s="18" t="s">
        <v>103</v>
      </c>
      <c r="T65" s="50" t="s">
        <v>621</v>
      </c>
    </row>
    <row r="66" spans="1:20" x14ac:dyDescent="0.25">
      <c r="A66" s="31">
        <v>15</v>
      </c>
      <c r="B66" s="50" t="s">
        <v>653</v>
      </c>
      <c r="C66" s="50" t="s">
        <v>170</v>
      </c>
      <c r="D66" s="50" t="s">
        <v>654</v>
      </c>
      <c r="E66" s="49" t="s">
        <v>655</v>
      </c>
      <c r="F66" s="31" t="s">
        <v>101</v>
      </c>
      <c r="G66" s="18" t="s">
        <v>581</v>
      </c>
      <c r="H66" s="15">
        <v>9</v>
      </c>
      <c r="I66" s="65">
        <v>9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11">
        <f t="shared" si="2"/>
        <v>0</v>
      </c>
      <c r="P66" s="31"/>
      <c r="Q66" s="31">
        <v>0</v>
      </c>
      <c r="R66" s="55">
        <v>0</v>
      </c>
      <c r="S66" s="18" t="s">
        <v>103</v>
      </c>
      <c r="T66" s="50" t="s">
        <v>633</v>
      </c>
    </row>
    <row r="67" spans="1:20" x14ac:dyDescent="0.25">
      <c r="A67" s="88"/>
      <c r="B67" s="97"/>
      <c r="C67" s="97"/>
      <c r="D67" s="97"/>
      <c r="E67" s="98"/>
      <c r="F67" s="88"/>
      <c r="G67" s="95"/>
      <c r="H67" s="93"/>
      <c r="I67" s="99"/>
      <c r="J67" s="88"/>
      <c r="K67" s="88"/>
      <c r="L67" s="88"/>
      <c r="M67" s="88"/>
      <c r="N67" s="88"/>
      <c r="O67" s="85"/>
      <c r="P67" s="88"/>
      <c r="Q67" s="88"/>
      <c r="R67" s="88"/>
      <c r="S67" s="95"/>
      <c r="T67" s="97"/>
    </row>
    <row r="68" spans="1:20" x14ac:dyDescent="0.25">
      <c r="A68" s="31">
        <v>1</v>
      </c>
      <c r="B68" s="13" t="s">
        <v>656</v>
      </c>
      <c r="C68" s="13" t="s">
        <v>140</v>
      </c>
      <c r="D68" s="13" t="s">
        <v>27</v>
      </c>
      <c r="E68" s="63">
        <v>39703</v>
      </c>
      <c r="F68" s="31" t="s">
        <v>101</v>
      </c>
      <c r="G68" s="18" t="s">
        <v>581</v>
      </c>
      <c r="H68" s="31">
        <v>10</v>
      </c>
      <c r="I68" s="66">
        <v>10</v>
      </c>
      <c r="J68" s="31">
        <v>0</v>
      </c>
      <c r="K68" s="31">
        <v>7</v>
      </c>
      <c r="L68" s="31">
        <v>0</v>
      </c>
      <c r="M68" s="31">
        <v>5</v>
      </c>
      <c r="N68" s="31">
        <v>7</v>
      </c>
      <c r="O68" s="11">
        <f t="shared" ref="O68:O81" si="3">SUM(J68:N68)</f>
        <v>19</v>
      </c>
      <c r="P68" s="31"/>
      <c r="Q68" s="31">
        <v>19</v>
      </c>
      <c r="R68" s="55">
        <v>0.54</v>
      </c>
      <c r="S68" s="18" t="s">
        <v>104</v>
      </c>
      <c r="T68" s="50" t="s">
        <v>657</v>
      </c>
    </row>
    <row r="69" spans="1:20" x14ac:dyDescent="0.25">
      <c r="A69" s="31">
        <v>2</v>
      </c>
      <c r="B69" s="19" t="s">
        <v>658</v>
      </c>
      <c r="C69" s="19" t="s">
        <v>143</v>
      </c>
      <c r="D69" s="19" t="s">
        <v>119</v>
      </c>
      <c r="E69" s="57">
        <v>39701</v>
      </c>
      <c r="F69" s="31" t="s">
        <v>101</v>
      </c>
      <c r="G69" s="17" t="s">
        <v>553</v>
      </c>
      <c r="H69" s="31">
        <v>10</v>
      </c>
      <c r="I69" s="66">
        <v>10</v>
      </c>
      <c r="J69" s="31">
        <v>0</v>
      </c>
      <c r="K69" s="31">
        <v>7</v>
      </c>
      <c r="L69" s="31">
        <v>0</v>
      </c>
      <c r="M69" s="31">
        <v>1</v>
      </c>
      <c r="N69" s="31">
        <v>0</v>
      </c>
      <c r="O69" s="11">
        <f t="shared" si="3"/>
        <v>8</v>
      </c>
      <c r="P69" s="31"/>
      <c r="Q69" s="31">
        <v>8</v>
      </c>
      <c r="R69" s="55">
        <v>0.23</v>
      </c>
      <c r="S69" s="18" t="s">
        <v>103</v>
      </c>
      <c r="T69" s="67" t="s">
        <v>659</v>
      </c>
    </row>
    <row r="70" spans="1:20" x14ac:dyDescent="0.25">
      <c r="A70" s="31">
        <v>3</v>
      </c>
      <c r="B70" s="13" t="s">
        <v>660</v>
      </c>
      <c r="C70" s="13" t="s">
        <v>661</v>
      </c>
      <c r="D70" s="13" t="s">
        <v>194</v>
      </c>
      <c r="E70" s="63">
        <v>39682</v>
      </c>
      <c r="F70" s="31" t="s">
        <v>101</v>
      </c>
      <c r="G70" s="18" t="s">
        <v>567</v>
      </c>
      <c r="H70" s="31">
        <v>10</v>
      </c>
      <c r="I70" s="66">
        <v>10</v>
      </c>
      <c r="J70" s="31">
        <v>0</v>
      </c>
      <c r="K70" s="31">
        <v>7</v>
      </c>
      <c r="L70" s="31">
        <v>0</v>
      </c>
      <c r="M70" s="31">
        <v>1</v>
      </c>
      <c r="N70" s="31">
        <v>0</v>
      </c>
      <c r="O70" s="11">
        <f t="shared" si="3"/>
        <v>8</v>
      </c>
      <c r="P70" s="31"/>
      <c r="Q70" s="31">
        <v>8</v>
      </c>
      <c r="R70" s="55">
        <v>0.23</v>
      </c>
      <c r="S70" s="18" t="s">
        <v>103</v>
      </c>
      <c r="T70" s="50" t="s">
        <v>568</v>
      </c>
    </row>
    <row r="71" spans="1:20" x14ac:dyDescent="0.25">
      <c r="A71" s="31">
        <v>4</v>
      </c>
      <c r="B71" s="19" t="s">
        <v>662</v>
      </c>
      <c r="C71" s="19" t="s">
        <v>240</v>
      </c>
      <c r="D71" s="19" t="s">
        <v>362</v>
      </c>
      <c r="E71" s="57">
        <v>39877</v>
      </c>
      <c r="F71" s="31" t="s">
        <v>101</v>
      </c>
      <c r="G71" s="18" t="s">
        <v>663</v>
      </c>
      <c r="H71" s="31">
        <v>10</v>
      </c>
      <c r="I71" s="66">
        <v>10</v>
      </c>
      <c r="J71" s="31">
        <v>0</v>
      </c>
      <c r="K71" s="31">
        <v>0</v>
      </c>
      <c r="L71" s="31">
        <v>0</v>
      </c>
      <c r="M71" s="31">
        <v>1</v>
      </c>
      <c r="N71" s="31">
        <v>3</v>
      </c>
      <c r="O71" s="11">
        <f t="shared" si="3"/>
        <v>4</v>
      </c>
      <c r="P71" s="31"/>
      <c r="Q71" s="31">
        <v>4</v>
      </c>
      <c r="R71" s="55">
        <v>0.11</v>
      </c>
      <c r="S71" s="18" t="s">
        <v>103</v>
      </c>
      <c r="T71" s="50" t="s">
        <v>664</v>
      </c>
    </row>
    <row r="72" spans="1:20" x14ac:dyDescent="0.25">
      <c r="A72" s="31">
        <v>5</v>
      </c>
      <c r="B72" s="19" t="s">
        <v>665</v>
      </c>
      <c r="C72" s="19" t="s">
        <v>666</v>
      </c>
      <c r="D72" s="19" t="s">
        <v>338</v>
      </c>
      <c r="E72" s="57">
        <v>39646</v>
      </c>
      <c r="F72" s="31" t="s">
        <v>101</v>
      </c>
      <c r="G72" s="17" t="s">
        <v>553</v>
      </c>
      <c r="H72" s="31">
        <v>10</v>
      </c>
      <c r="I72" s="66">
        <v>10</v>
      </c>
      <c r="J72" s="31">
        <v>0</v>
      </c>
      <c r="K72" s="31">
        <v>0</v>
      </c>
      <c r="L72" s="31">
        <v>0</v>
      </c>
      <c r="M72" s="31">
        <v>1</v>
      </c>
      <c r="N72" s="31">
        <v>0</v>
      </c>
      <c r="O72" s="11">
        <f t="shared" si="3"/>
        <v>1</v>
      </c>
      <c r="P72" s="31"/>
      <c r="Q72" s="31">
        <v>1</v>
      </c>
      <c r="R72" s="55">
        <v>0.03</v>
      </c>
      <c r="S72" s="18" t="s">
        <v>103</v>
      </c>
      <c r="T72" s="67" t="s">
        <v>659</v>
      </c>
    </row>
    <row r="73" spans="1:20" x14ac:dyDescent="0.25">
      <c r="A73" s="31">
        <v>6</v>
      </c>
      <c r="B73" s="19" t="s">
        <v>667</v>
      </c>
      <c r="C73" s="19" t="s">
        <v>296</v>
      </c>
      <c r="D73" s="19" t="s">
        <v>21</v>
      </c>
      <c r="E73" s="57">
        <v>39766</v>
      </c>
      <c r="F73" s="31" t="s">
        <v>101</v>
      </c>
      <c r="G73" s="17" t="s">
        <v>553</v>
      </c>
      <c r="H73" s="31">
        <v>10</v>
      </c>
      <c r="I73" s="66">
        <v>10</v>
      </c>
      <c r="J73" s="31">
        <v>0</v>
      </c>
      <c r="K73" s="31">
        <v>0</v>
      </c>
      <c r="L73" s="31">
        <v>0</v>
      </c>
      <c r="M73" s="31">
        <v>1</v>
      </c>
      <c r="N73" s="31">
        <v>0</v>
      </c>
      <c r="O73" s="11">
        <f t="shared" si="3"/>
        <v>1</v>
      </c>
      <c r="P73" s="31"/>
      <c r="Q73" s="31">
        <v>1</v>
      </c>
      <c r="R73" s="55">
        <v>0.03</v>
      </c>
      <c r="S73" s="18" t="s">
        <v>103</v>
      </c>
      <c r="T73" s="67" t="s">
        <v>659</v>
      </c>
    </row>
    <row r="74" spans="1:20" x14ac:dyDescent="0.25">
      <c r="A74" s="31">
        <v>7</v>
      </c>
      <c r="B74" s="50" t="s">
        <v>668</v>
      </c>
      <c r="C74" s="50" t="s">
        <v>389</v>
      </c>
      <c r="D74" s="50" t="s">
        <v>115</v>
      </c>
      <c r="E74" s="49" t="s">
        <v>669</v>
      </c>
      <c r="F74" s="31" t="s">
        <v>101</v>
      </c>
      <c r="G74" s="17" t="s">
        <v>553</v>
      </c>
      <c r="H74" s="31">
        <v>10</v>
      </c>
      <c r="I74" s="66">
        <v>10</v>
      </c>
      <c r="J74" s="31">
        <v>0</v>
      </c>
      <c r="K74" s="31">
        <v>0</v>
      </c>
      <c r="L74" s="31">
        <v>0</v>
      </c>
      <c r="M74" s="31">
        <v>1</v>
      </c>
      <c r="N74" s="31">
        <v>0</v>
      </c>
      <c r="O74" s="11">
        <f t="shared" si="3"/>
        <v>1</v>
      </c>
      <c r="P74" s="31"/>
      <c r="Q74" s="31">
        <v>1</v>
      </c>
      <c r="R74" s="55">
        <v>0.03</v>
      </c>
      <c r="S74" s="18" t="s">
        <v>103</v>
      </c>
      <c r="T74" s="67" t="s">
        <v>659</v>
      </c>
    </row>
    <row r="75" spans="1:20" x14ac:dyDescent="0.25">
      <c r="A75" s="31">
        <v>8</v>
      </c>
      <c r="B75" s="67" t="s">
        <v>670</v>
      </c>
      <c r="C75" s="67" t="s">
        <v>205</v>
      </c>
      <c r="D75" s="67" t="s">
        <v>269</v>
      </c>
      <c r="E75" s="68" t="s">
        <v>671</v>
      </c>
      <c r="F75" s="31" t="s">
        <v>101</v>
      </c>
      <c r="G75" s="17" t="s">
        <v>553</v>
      </c>
      <c r="H75" s="31">
        <v>10</v>
      </c>
      <c r="I75" s="66">
        <v>10</v>
      </c>
      <c r="J75" s="31">
        <v>0</v>
      </c>
      <c r="K75" s="31">
        <v>0</v>
      </c>
      <c r="L75" s="31">
        <v>0</v>
      </c>
      <c r="M75" s="31">
        <v>1</v>
      </c>
      <c r="N75" s="31">
        <v>0</v>
      </c>
      <c r="O75" s="11">
        <f t="shared" si="3"/>
        <v>1</v>
      </c>
      <c r="P75" s="31"/>
      <c r="Q75" s="31">
        <v>1</v>
      </c>
      <c r="R75" s="55">
        <v>0.03</v>
      </c>
      <c r="S75" s="18" t="s">
        <v>103</v>
      </c>
      <c r="T75" s="67" t="s">
        <v>659</v>
      </c>
    </row>
    <row r="76" spans="1:20" x14ac:dyDescent="0.25">
      <c r="A76" s="31">
        <v>9</v>
      </c>
      <c r="B76" s="13" t="s">
        <v>672</v>
      </c>
      <c r="C76" s="13" t="s">
        <v>248</v>
      </c>
      <c r="D76" s="13" t="s">
        <v>19</v>
      </c>
      <c r="E76" s="63">
        <v>39794</v>
      </c>
      <c r="F76" s="31" t="s">
        <v>101</v>
      </c>
      <c r="G76" s="17" t="s">
        <v>553</v>
      </c>
      <c r="H76" s="31">
        <v>10</v>
      </c>
      <c r="I76" s="66">
        <v>10</v>
      </c>
      <c r="J76" s="31">
        <v>0</v>
      </c>
      <c r="K76" s="31">
        <v>0</v>
      </c>
      <c r="L76" s="31">
        <v>0</v>
      </c>
      <c r="M76" s="31">
        <v>1</v>
      </c>
      <c r="N76" s="31">
        <v>0</v>
      </c>
      <c r="O76" s="11">
        <f t="shared" si="3"/>
        <v>1</v>
      </c>
      <c r="P76" s="31"/>
      <c r="Q76" s="31">
        <v>1</v>
      </c>
      <c r="R76" s="55">
        <v>0.03</v>
      </c>
      <c r="S76" s="18" t="s">
        <v>103</v>
      </c>
      <c r="T76" s="67" t="s">
        <v>659</v>
      </c>
    </row>
    <row r="77" spans="1:20" x14ac:dyDescent="0.25">
      <c r="A77" s="31">
        <v>10</v>
      </c>
      <c r="B77" s="19" t="s">
        <v>673</v>
      </c>
      <c r="C77" s="19" t="s">
        <v>524</v>
      </c>
      <c r="D77" s="19" t="s">
        <v>21</v>
      </c>
      <c r="E77" s="57">
        <v>39730</v>
      </c>
      <c r="F77" s="31" t="s">
        <v>101</v>
      </c>
      <c r="G77" s="18" t="s">
        <v>581</v>
      </c>
      <c r="H77" s="31">
        <v>10</v>
      </c>
      <c r="I77" s="66">
        <v>10</v>
      </c>
      <c r="J77" s="31">
        <v>0</v>
      </c>
      <c r="K77" s="31">
        <v>1</v>
      </c>
      <c r="L77" s="31">
        <v>0</v>
      </c>
      <c r="M77" s="31">
        <v>0</v>
      </c>
      <c r="N77" s="31">
        <v>0</v>
      </c>
      <c r="O77" s="11">
        <f t="shared" si="3"/>
        <v>1</v>
      </c>
      <c r="P77" s="31"/>
      <c r="Q77" s="31">
        <v>1</v>
      </c>
      <c r="R77" s="55">
        <v>0.03</v>
      </c>
      <c r="S77" s="18" t="s">
        <v>103</v>
      </c>
      <c r="T77" s="50" t="s">
        <v>657</v>
      </c>
    </row>
    <row r="78" spans="1:20" x14ac:dyDescent="0.25">
      <c r="A78" s="31">
        <v>11</v>
      </c>
      <c r="B78" s="13" t="s">
        <v>674</v>
      </c>
      <c r="C78" s="13" t="s">
        <v>675</v>
      </c>
      <c r="D78" s="13" t="s">
        <v>194</v>
      </c>
      <c r="E78" s="63">
        <v>39658</v>
      </c>
      <c r="F78" s="31" t="s">
        <v>101</v>
      </c>
      <c r="G78" s="18" t="s">
        <v>581</v>
      </c>
      <c r="H78" s="31">
        <v>10</v>
      </c>
      <c r="I78" s="66">
        <v>10</v>
      </c>
      <c r="J78" s="31">
        <v>1</v>
      </c>
      <c r="K78" s="31">
        <v>0</v>
      </c>
      <c r="L78" s="31">
        <v>0</v>
      </c>
      <c r="M78" s="31">
        <v>0</v>
      </c>
      <c r="N78" s="31">
        <v>0</v>
      </c>
      <c r="O78" s="11">
        <f t="shared" si="3"/>
        <v>1</v>
      </c>
      <c r="P78" s="31"/>
      <c r="Q78" s="31">
        <v>1</v>
      </c>
      <c r="R78" s="55">
        <v>0.03</v>
      </c>
      <c r="S78" s="18" t="s">
        <v>103</v>
      </c>
      <c r="T78" s="50" t="s">
        <v>657</v>
      </c>
    </row>
    <row r="79" spans="1:20" x14ac:dyDescent="0.25">
      <c r="A79" s="31">
        <v>12</v>
      </c>
      <c r="B79" s="19" t="s">
        <v>676</v>
      </c>
      <c r="C79" s="19" t="s">
        <v>572</v>
      </c>
      <c r="D79" s="19" t="s">
        <v>21</v>
      </c>
      <c r="E79" s="57">
        <v>39679</v>
      </c>
      <c r="F79" s="31" t="s">
        <v>101</v>
      </c>
      <c r="G79" s="18" t="s">
        <v>530</v>
      </c>
      <c r="H79" s="31">
        <v>10</v>
      </c>
      <c r="I79" s="66">
        <v>10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11">
        <f t="shared" si="3"/>
        <v>0</v>
      </c>
      <c r="P79" s="31"/>
      <c r="Q79" s="31">
        <v>0</v>
      </c>
      <c r="R79" s="55">
        <v>0</v>
      </c>
      <c r="S79" s="18" t="s">
        <v>103</v>
      </c>
      <c r="T79" s="50" t="s">
        <v>677</v>
      </c>
    </row>
    <row r="80" spans="1:20" x14ac:dyDescent="0.25">
      <c r="A80" s="31">
        <v>13</v>
      </c>
      <c r="B80" s="13" t="s">
        <v>678</v>
      </c>
      <c r="C80" s="13" t="s">
        <v>403</v>
      </c>
      <c r="D80" s="13" t="s">
        <v>19</v>
      </c>
      <c r="E80" s="63">
        <v>39711</v>
      </c>
      <c r="F80" s="31" t="s">
        <v>101</v>
      </c>
      <c r="G80" s="17" t="s">
        <v>553</v>
      </c>
      <c r="H80" s="31">
        <v>10</v>
      </c>
      <c r="I80" s="66">
        <v>10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11">
        <f t="shared" si="3"/>
        <v>0</v>
      </c>
      <c r="P80" s="31"/>
      <c r="Q80" s="31">
        <v>0</v>
      </c>
      <c r="R80" s="55">
        <v>0</v>
      </c>
      <c r="S80" s="18" t="s">
        <v>103</v>
      </c>
      <c r="T80" s="67" t="s">
        <v>659</v>
      </c>
    </row>
    <row r="81" spans="1:20" x14ac:dyDescent="0.25">
      <c r="A81" s="31">
        <v>14</v>
      </c>
      <c r="B81" s="67" t="s">
        <v>679</v>
      </c>
      <c r="C81" s="67" t="s">
        <v>680</v>
      </c>
      <c r="D81" s="67" t="s">
        <v>681</v>
      </c>
      <c r="E81" s="68" t="s">
        <v>682</v>
      </c>
      <c r="F81" s="31" t="s">
        <v>101</v>
      </c>
      <c r="G81" s="17" t="s">
        <v>553</v>
      </c>
      <c r="H81" s="31">
        <v>10</v>
      </c>
      <c r="I81" s="66">
        <v>10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11">
        <f t="shared" si="3"/>
        <v>0</v>
      </c>
      <c r="P81" s="31"/>
      <c r="Q81" s="31">
        <v>0</v>
      </c>
      <c r="R81" s="55">
        <v>0</v>
      </c>
      <c r="S81" s="18" t="s">
        <v>103</v>
      </c>
      <c r="T81" s="67" t="s">
        <v>659</v>
      </c>
    </row>
    <row r="82" spans="1:20" x14ac:dyDescent="0.25">
      <c r="A82" s="88"/>
      <c r="B82" s="92"/>
      <c r="C82" s="92"/>
      <c r="D82" s="92"/>
      <c r="E82" s="100"/>
      <c r="F82" s="88"/>
      <c r="G82" s="97"/>
      <c r="H82" s="88"/>
      <c r="I82" s="101"/>
      <c r="J82" s="88"/>
      <c r="K82" s="88"/>
      <c r="L82" s="88"/>
      <c r="M82" s="88"/>
      <c r="N82" s="88"/>
      <c r="O82" s="85"/>
      <c r="P82" s="88"/>
      <c r="Q82" s="88"/>
      <c r="R82" s="88"/>
      <c r="S82" s="95"/>
      <c r="T82" s="97"/>
    </row>
    <row r="83" spans="1:20" x14ac:dyDescent="0.25">
      <c r="A83" s="31">
        <v>1</v>
      </c>
      <c r="B83" s="50" t="s">
        <v>683</v>
      </c>
      <c r="C83" s="50" t="s">
        <v>37</v>
      </c>
      <c r="D83" s="50" t="s">
        <v>171</v>
      </c>
      <c r="E83" s="49" t="s">
        <v>684</v>
      </c>
      <c r="F83" s="31" t="s">
        <v>101</v>
      </c>
      <c r="G83" s="18" t="s">
        <v>530</v>
      </c>
      <c r="H83" s="11">
        <v>11</v>
      </c>
      <c r="I83" s="60">
        <v>11</v>
      </c>
      <c r="J83" s="31">
        <v>1</v>
      </c>
      <c r="K83" s="31">
        <v>7</v>
      </c>
      <c r="L83" s="31">
        <v>7</v>
      </c>
      <c r="M83" s="31">
        <v>7</v>
      </c>
      <c r="N83" s="31">
        <v>0</v>
      </c>
      <c r="O83" s="11">
        <f t="shared" ref="O83:O95" si="4">SUM(J83:N83)</f>
        <v>22</v>
      </c>
      <c r="P83" s="31"/>
      <c r="Q83" s="31">
        <v>22</v>
      </c>
      <c r="R83" s="55">
        <v>0.63</v>
      </c>
      <c r="S83" s="18" t="s">
        <v>104</v>
      </c>
      <c r="T83" s="50" t="s">
        <v>685</v>
      </c>
    </row>
    <row r="84" spans="1:20" x14ac:dyDescent="0.25">
      <c r="A84" s="31">
        <v>2</v>
      </c>
      <c r="B84" s="50" t="s">
        <v>686</v>
      </c>
      <c r="C84" s="50" t="s">
        <v>248</v>
      </c>
      <c r="D84" s="50" t="s">
        <v>112</v>
      </c>
      <c r="E84" s="49" t="s">
        <v>687</v>
      </c>
      <c r="F84" s="31" t="s">
        <v>101</v>
      </c>
      <c r="G84" s="18" t="s">
        <v>530</v>
      </c>
      <c r="H84" s="11">
        <v>11</v>
      </c>
      <c r="I84" s="60">
        <v>11</v>
      </c>
      <c r="J84" s="31">
        <v>7</v>
      </c>
      <c r="K84" s="31">
        <v>0</v>
      </c>
      <c r="L84" s="31">
        <v>7</v>
      </c>
      <c r="M84" s="31">
        <v>0</v>
      </c>
      <c r="N84" s="31">
        <v>1</v>
      </c>
      <c r="O84" s="11">
        <f t="shared" si="4"/>
        <v>15</v>
      </c>
      <c r="P84" s="31"/>
      <c r="Q84" s="31">
        <v>15</v>
      </c>
      <c r="R84" s="55">
        <v>0.43</v>
      </c>
      <c r="S84" s="18" t="s">
        <v>103</v>
      </c>
      <c r="T84" s="50" t="s">
        <v>685</v>
      </c>
    </row>
    <row r="85" spans="1:20" x14ac:dyDescent="0.25">
      <c r="A85" s="31">
        <v>3</v>
      </c>
      <c r="B85" s="50" t="s">
        <v>688</v>
      </c>
      <c r="C85" s="50" t="s">
        <v>689</v>
      </c>
      <c r="D85" s="50" t="s">
        <v>458</v>
      </c>
      <c r="E85" s="49" t="s">
        <v>690</v>
      </c>
      <c r="F85" s="31" t="s">
        <v>101</v>
      </c>
      <c r="G85" s="18" t="s">
        <v>530</v>
      </c>
      <c r="H85" s="11">
        <v>11</v>
      </c>
      <c r="I85" s="60">
        <v>11</v>
      </c>
      <c r="J85" s="31">
        <v>6</v>
      </c>
      <c r="K85" s="31">
        <v>0</v>
      </c>
      <c r="L85" s="31">
        <v>0</v>
      </c>
      <c r="M85" s="31">
        <v>7</v>
      </c>
      <c r="N85" s="31">
        <v>0</v>
      </c>
      <c r="O85" s="11">
        <f t="shared" si="4"/>
        <v>13</v>
      </c>
      <c r="P85" s="31"/>
      <c r="Q85" s="31">
        <v>13</v>
      </c>
      <c r="R85" s="55">
        <v>0.37</v>
      </c>
      <c r="S85" s="18" t="s">
        <v>103</v>
      </c>
      <c r="T85" s="50" t="s">
        <v>685</v>
      </c>
    </row>
    <row r="86" spans="1:20" x14ac:dyDescent="0.25">
      <c r="A86" s="31">
        <v>4</v>
      </c>
      <c r="B86" s="50" t="s">
        <v>691</v>
      </c>
      <c r="C86" s="50" t="s">
        <v>182</v>
      </c>
      <c r="D86" s="50" t="s">
        <v>382</v>
      </c>
      <c r="E86" s="49" t="s">
        <v>692</v>
      </c>
      <c r="F86" s="31" t="s">
        <v>101</v>
      </c>
      <c r="G86" s="18" t="s">
        <v>581</v>
      </c>
      <c r="H86" s="11">
        <v>11</v>
      </c>
      <c r="I86" s="60">
        <v>11</v>
      </c>
      <c r="J86" s="31">
        <v>7</v>
      </c>
      <c r="K86" s="31">
        <v>1</v>
      </c>
      <c r="L86" s="31">
        <v>0</v>
      </c>
      <c r="M86" s="31">
        <v>0</v>
      </c>
      <c r="N86" s="31">
        <v>0</v>
      </c>
      <c r="O86" s="11">
        <f t="shared" si="4"/>
        <v>8</v>
      </c>
      <c r="P86" s="31"/>
      <c r="Q86" s="31">
        <v>8</v>
      </c>
      <c r="R86" s="55">
        <v>0.23</v>
      </c>
      <c r="S86" s="18" t="s">
        <v>103</v>
      </c>
      <c r="T86" s="50" t="s">
        <v>693</v>
      </c>
    </row>
    <row r="87" spans="1:20" x14ac:dyDescent="0.25">
      <c r="A87" s="31">
        <v>5</v>
      </c>
      <c r="B87" s="50" t="s">
        <v>694</v>
      </c>
      <c r="C87" s="50" t="s">
        <v>695</v>
      </c>
      <c r="D87" s="50" t="s">
        <v>259</v>
      </c>
      <c r="E87" s="47">
        <v>39069</v>
      </c>
      <c r="F87" s="31" t="s">
        <v>101</v>
      </c>
      <c r="G87" s="18" t="s">
        <v>530</v>
      </c>
      <c r="H87" s="11">
        <v>11</v>
      </c>
      <c r="I87" s="60">
        <v>11</v>
      </c>
      <c r="J87" s="31">
        <v>7</v>
      </c>
      <c r="K87" s="31">
        <v>0</v>
      </c>
      <c r="L87" s="31">
        <v>1</v>
      </c>
      <c r="M87" s="31">
        <v>0</v>
      </c>
      <c r="N87" s="31">
        <v>0</v>
      </c>
      <c r="O87" s="11">
        <f t="shared" si="4"/>
        <v>8</v>
      </c>
      <c r="P87" s="31"/>
      <c r="Q87" s="31">
        <v>8</v>
      </c>
      <c r="R87" s="55">
        <v>0.23</v>
      </c>
      <c r="S87" s="18" t="s">
        <v>103</v>
      </c>
      <c r="T87" s="50" t="s">
        <v>685</v>
      </c>
    </row>
    <row r="88" spans="1:20" x14ac:dyDescent="0.25">
      <c r="A88" s="31">
        <v>6</v>
      </c>
      <c r="B88" s="50" t="s">
        <v>696</v>
      </c>
      <c r="C88" s="50" t="s">
        <v>227</v>
      </c>
      <c r="D88" s="50" t="s">
        <v>249</v>
      </c>
      <c r="E88" s="49" t="s">
        <v>697</v>
      </c>
      <c r="F88" s="31" t="s">
        <v>101</v>
      </c>
      <c r="G88" s="18" t="s">
        <v>663</v>
      </c>
      <c r="H88" s="11">
        <v>11</v>
      </c>
      <c r="I88" s="60">
        <v>11</v>
      </c>
      <c r="J88" s="31">
        <v>7</v>
      </c>
      <c r="K88" s="31">
        <v>0</v>
      </c>
      <c r="L88" s="31">
        <v>0</v>
      </c>
      <c r="M88" s="31">
        <v>0</v>
      </c>
      <c r="N88" s="31">
        <v>0</v>
      </c>
      <c r="O88" s="11">
        <f t="shared" si="4"/>
        <v>7</v>
      </c>
      <c r="P88" s="31"/>
      <c r="Q88" s="31">
        <v>7</v>
      </c>
      <c r="R88" s="55">
        <v>0.2</v>
      </c>
      <c r="S88" s="18" t="s">
        <v>103</v>
      </c>
      <c r="T88" s="50" t="s">
        <v>698</v>
      </c>
    </row>
    <row r="89" spans="1:20" x14ac:dyDescent="0.25">
      <c r="A89" s="31">
        <v>7</v>
      </c>
      <c r="B89" s="50" t="s">
        <v>699</v>
      </c>
      <c r="C89" s="50" t="s">
        <v>700</v>
      </c>
      <c r="D89" s="50" t="s">
        <v>47</v>
      </c>
      <c r="E89" s="49" t="s">
        <v>701</v>
      </c>
      <c r="F89" s="31" t="s">
        <v>101</v>
      </c>
      <c r="G89" s="17" t="s">
        <v>548</v>
      </c>
      <c r="H89" s="11">
        <v>11</v>
      </c>
      <c r="I89" s="60">
        <v>11</v>
      </c>
      <c r="J89" s="31">
        <v>6</v>
      </c>
      <c r="K89" s="31">
        <v>0</v>
      </c>
      <c r="L89" s="31">
        <v>0</v>
      </c>
      <c r="M89" s="31">
        <v>0</v>
      </c>
      <c r="N89" s="31">
        <v>0</v>
      </c>
      <c r="O89" s="11">
        <f t="shared" si="4"/>
        <v>6</v>
      </c>
      <c r="P89" s="31"/>
      <c r="Q89" s="31">
        <v>6</v>
      </c>
      <c r="R89" s="55">
        <v>0.17</v>
      </c>
      <c r="S89" s="18" t="s">
        <v>103</v>
      </c>
      <c r="T89" s="50" t="s">
        <v>608</v>
      </c>
    </row>
    <row r="90" spans="1:20" x14ac:dyDescent="0.25">
      <c r="A90" s="31">
        <v>8</v>
      </c>
      <c r="B90" s="50" t="s">
        <v>702</v>
      </c>
      <c r="C90" s="50" t="s">
        <v>57</v>
      </c>
      <c r="D90" s="50" t="s">
        <v>51</v>
      </c>
      <c r="E90" s="49" t="s">
        <v>703</v>
      </c>
      <c r="F90" s="31" t="s">
        <v>101</v>
      </c>
      <c r="G90" s="18" t="s">
        <v>581</v>
      </c>
      <c r="H90" s="11">
        <v>11</v>
      </c>
      <c r="I90" s="60">
        <v>11</v>
      </c>
      <c r="J90" s="31">
        <v>0</v>
      </c>
      <c r="K90" s="31">
        <v>0</v>
      </c>
      <c r="L90" s="31">
        <v>0</v>
      </c>
      <c r="M90" s="31">
        <v>6</v>
      </c>
      <c r="N90" s="31">
        <v>0</v>
      </c>
      <c r="O90" s="11">
        <f t="shared" si="4"/>
        <v>6</v>
      </c>
      <c r="P90" s="31"/>
      <c r="Q90" s="31">
        <v>6</v>
      </c>
      <c r="R90" s="55">
        <v>0.17</v>
      </c>
      <c r="S90" s="18" t="s">
        <v>103</v>
      </c>
      <c r="T90" s="50" t="s">
        <v>693</v>
      </c>
    </row>
    <row r="91" spans="1:20" x14ac:dyDescent="0.25">
      <c r="A91" s="31">
        <v>9</v>
      </c>
      <c r="B91" s="50" t="s">
        <v>704</v>
      </c>
      <c r="C91" s="50" t="s">
        <v>705</v>
      </c>
      <c r="D91" s="50" t="s">
        <v>706</v>
      </c>
      <c r="E91" s="49" t="s">
        <v>707</v>
      </c>
      <c r="F91" s="31" t="s">
        <v>101</v>
      </c>
      <c r="G91" s="17" t="s">
        <v>536</v>
      </c>
      <c r="H91" s="11">
        <v>11</v>
      </c>
      <c r="I91" s="60">
        <v>11</v>
      </c>
      <c r="J91" s="31">
        <v>1</v>
      </c>
      <c r="K91" s="31">
        <v>0</v>
      </c>
      <c r="L91" s="31">
        <v>0</v>
      </c>
      <c r="M91" s="31">
        <v>0</v>
      </c>
      <c r="N91" s="31">
        <v>0</v>
      </c>
      <c r="O91" s="11">
        <f t="shared" si="4"/>
        <v>1</v>
      </c>
      <c r="P91" s="31"/>
      <c r="Q91" s="31">
        <v>1</v>
      </c>
      <c r="R91" s="55">
        <v>0.03</v>
      </c>
      <c r="S91" s="18" t="s">
        <v>103</v>
      </c>
      <c r="T91" s="50" t="s">
        <v>708</v>
      </c>
    </row>
    <row r="92" spans="1:20" x14ac:dyDescent="0.25">
      <c r="A92" s="31">
        <v>10</v>
      </c>
      <c r="B92" s="50" t="s">
        <v>709</v>
      </c>
      <c r="C92" s="50" t="s">
        <v>118</v>
      </c>
      <c r="D92" s="50" t="s">
        <v>710</v>
      </c>
      <c r="E92" s="49" t="s">
        <v>711</v>
      </c>
      <c r="F92" s="31" t="s">
        <v>101</v>
      </c>
      <c r="G92" s="17" t="s">
        <v>712</v>
      </c>
      <c r="H92" s="11">
        <v>11</v>
      </c>
      <c r="I92" s="60">
        <v>11</v>
      </c>
      <c r="J92" s="31">
        <v>0</v>
      </c>
      <c r="K92" s="31">
        <v>0</v>
      </c>
      <c r="L92" s="31">
        <v>0</v>
      </c>
      <c r="M92" s="31">
        <v>0</v>
      </c>
      <c r="N92" s="31">
        <v>0</v>
      </c>
      <c r="O92" s="11">
        <f t="shared" si="4"/>
        <v>0</v>
      </c>
      <c r="P92" s="31"/>
      <c r="Q92" s="31">
        <v>0</v>
      </c>
      <c r="R92" s="55">
        <v>0</v>
      </c>
      <c r="S92" s="18" t="s">
        <v>103</v>
      </c>
      <c r="T92" s="50" t="s">
        <v>713</v>
      </c>
    </row>
    <row r="93" spans="1:20" x14ac:dyDescent="0.25">
      <c r="A93" s="31">
        <v>11</v>
      </c>
      <c r="B93" s="50" t="s">
        <v>714</v>
      </c>
      <c r="C93" s="50" t="s">
        <v>32</v>
      </c>
      <c r="D93" s="50" t="s">
        <v>88</v>
      </c>
      <c r="E93" s="49" t="s">
        <v>715</v>
      </c>
      <c r="F93" s="31" t="s">
        <v>101</v>
      </c>
      <c r="G93" s="17" t="s">
        <v>712</v>
      </c>
      <c r="H93" s="11">
        <v>11</v>
      </c>
      <c r="I93" s="60">
        <v>11</v>
      </c>
      <c r="J93" s="31">
        <v>0</v>
      </c>
      <c r="K93" s="31">
        <v>0</v>
      </c>
      <c r="L93" s="31">
        <v>0</v>
      </c>
      <c r="M93" s="31">
        <v>0</v>
      </c>
      <c r="N93" s="31">
        <v>0</v>
      </c>
      <c r="O93" s="11">
        <f t="shared" si="4"/>
        <v>0</v>
      </c>
      <c r="P93" s="31"/>
      <c r="Q93" s="31">
        <v>0</v>
      </c>
      <c r="R93" s="55">
        <v>0</v>
      </c>
      <c r="S93" s="18" t="s">
        <v>103</v>
      </c>
      <c r="T93" s="50" t="s">
        <v>713</v>
      </c>
    </row>
    <row r="94" spans="1:20" x14ac:dyDescent="0.25">
      <c r="A94" s="31">
        <v>12</v>
      </c>
      <c r="B94" s="50" t="s">
        <v>716</v>
      </c>
      <c r="C94" s="50" t="s">
        <v>32</v>
      </c>
      <c r="D94" s="50" t="s">
        <v>51</v>
      </c>
      <c r="E94" s="49" t="s">
        <v>717</v>
      </c>
      <c r="F94" s="31" t="s">
        <v>101</v>
      </c>
      <c r="G94" s="18" t="s">
        <v>581</v>
      </c>
      <c r="H94" s="11">
        <v>11</v>
      </c>
      <c r="I94" s="60">
        <v>11</v>
      </c>
      <c r="J94" s="31">
        <v>0</v>
      </c>
      <c r="K94" s="31">
        <v>0</v>
      </c>
      <c r="L94" s="31">
        <v>0</v>
      </c>
      <c r="M94" s="31">
        <v>0</v>
      </c>
      <c r="N94" s="31">
        <v>0</v>
      </c>
      <c r="O94" s="11">
        <f t="shared" si="4"/>
        <v>0</v>
      </c>
      <c r="P94" s="31"/>
      <c r="Q94" s="31">
        <v>0</v>
      </c>
      <c r="R94" s="55">
        <v>0</v>
      </c>
      <c r="S94" s="18" t="s">
        <v>103</v>
      </c>
      <c r="T94" s="50" t="s">
        <v>693</v>
      </c>
    </row>
    <row r="95" spans="1:20" x14ac:dyDescent="0.25">
      <c r="A95" s="31">
        <v>12</v>
      </c>
      <c r="B95" s="50" t="s">
        <v>718</v>
      </c>
      <c r="C95" s="50" t="s">
        <v>20</v>
      </c>
      <c r="D95" s="50" t="s">
        <v>503</v>
      </c>
      <c r="E95" s="49" t="s">
        <v>719</v>
      </c>
      <c r="F95" s="31" t="s">
        <v>101</v>
      </c>
      <c r="G95" s="18" t="s">
        <v>581</v>
      </c>
      <c r="H95" s="11">
        <v>11</v>
      </c>
      <c r="I95" s="60">
        <v>11</v>
      </c>
      <c r="J95" s="31">
        <v>0</v>
      </c>
      <c r="K95" s="31">
        <v>0</v>
      </c>
      <c r="L95" s="31">
        <v>0</v>
      </c>
      <c r="M95" s="31">
        <v>0</v>
      </c>
      <c r="N95" s="31">
        <v>0</v>
      </c>
      <c r="O95" s="11">
        <f t="shared" si="4"/>
        <v>0</v>
      </c>
      <c r="P95" s="31"/>
      <c r="Q95" s="31">
        <v>0</v>
      </c>
      <c r="R95" s="55">
        <v>0</v>
      </c>
      <c r="S95" s="18" t="s">
        <v>103</v>
      </c>
      <c r="T95" s="50" t="s">
        <v>693</v>
      </c>
    </row>
  </sheetData>
  <mergeCells count="17">
    <mergeCell ref="J4:O4"/>
    <mergeCell ref="P4:P5"/>
    <mergeCell ref="Q4:Q5"/>
    <mergeCell ref="R4:R5"/>
    <mergeCell ref="S4:S5"/>
    <mergeCell ref="A2:T2"/>
    <mergeCell ref="A3:T3"/>
    <mergeCell ref="A4:A5"/>
    <mergeCell ref="B4:B5"/>
    <mergeCell ref="C4:C5"/>
    <mergeCell ref="D4:D5"/>
    <mergeCell ref="E4:E5"/>
    <mergeCell ref="F4:F5"/>
    <mergeCell ref="G4:G5"/>
    <mergeCell ref="H4:H5"/>
    <mergeCell ref="T4:T5"/>
    <mergeCell ref="I4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497DB-71F4-4790-837C-2846AE9FB186}">
  <dimension ref="A1:T51"/>
  <sheetViews>
    <sheetView topLeftCell="A15" zoomScale="60" zoomScaleNormal="60" workbookViewId="0">
      <selection activeCell="Q14" sqref="Q14"/>
    </sheetView>
  </sheetViews>
  <sheetFormatPr defaultRowHeight="15" x14ac:dyDescent="0.25"/>
  <cols>
    <col min="2" max="2" width="15" bestFit="1" customWidth="1"/>
    <col min="3" max="3" width="11.85546875" bestFit="1" customWidth="1"/>
    <col min="4" max="4" width="15.85546875" bestFit="1" customWidth="1"/>
    <col min="5" max="5" width="11.5703125" customWidth="1"/>
    <col min="6" max="6" width="8.28515625" style="27" customWidth="1"/>
    <col min="7" max="7" width="49.85546875" customWidth="1"/>
    <col min="18" max="18" width="9.140625" style="27"/>
    <col min="19" max="19" width="12.42578125" customWidth="1"/>
    <col min="20" max="20" width="36.42578125" customWidth="1"/>
  </cols>
  <sheetData>
    <row r="1" spans="1:20" x14ac:dyDescent="0.25">
      <c r="E1" s="39"/>
    </row>
    <row r="2" spans="1:20" ht="21" x14ac:dyDescent="0.35">
      <c r="A2" s="71" t="s">
        <v>17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0" ht="23.25" x14ac:dyDescent="0.35">
      <c r="A3" s="73" t="s">
        <v>15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</row>
    <row r="4" spans="1:20" x14ac:dyDescent="0.25">
      <c r="A4" s="76" t="s">
        <v>0</v>
      </c>
      <c r="B4" s="76" t="s">
        <v>1</v>
      </c>
      <c r="C4" s="76" t="s">
        <v>2</v>
      </c>
      <c r="D4" s="76" t="s">
        <v>3</v>
      </c>
      <c r="E4" s="77" t="s">
        <v>12</v>
      </c>
      <c r="F4" s="76" t="s">
        <v>13</v>
      </c>
      <c r="G4" s="70" t="s">
        <v>16</v>
      </c>
      <c r="H4" s="70" t="s">
        <v>4</v>
      </c>
      <c r="I4" s="70" t="s">
        <v>5</v>
      </c>
      <c r="J4" s="76" t="s">
        <v>14</v>
      </c>
      <c r="K4" s="76"/>
      <c r="L4" s="76"/>
      <c r="M4" s="76"/>
      <c r="N4" s="76"/>
      <c r="O4" s="76"/>
      <c r="P4" s="70" t="s">
        <v>6</v>
      </c>
      <c r="Q4" s="70" t="s">
        <v>7</v>
      </c>
      <c r="R4" s="70" t="s">
        <v>9</v>
      </c>
      <c r="S4" s="70" t="s">
        <v>8</v>
      </c>
      <c r="T4" s="70" t="s">
        <v>10</v>
      </c>
    </row>
    <row r="5" spans="1:20" x14ac:dyDescent="0.25">
      <c r="A5" s="76"/>
      <c r="B5" s="76"/>
      <c r="C5" s="76"/>
      <c r="D5" s="76"/>
      <c r="E5" s="77"/>
      <c r="F5" s="76"/>
      <c r="G5" s="70"/>
      <c r="H5" s="70"/>
      <c r="I5" s="70"/>
      <c r="J5" s="23">
        <v>1</v>
      </c>
      <c r="K5" s="23">
        <v>2</v>
      </c>
      <c r="L5" s="23">
        <v>3</v>
      </c>
      <c r="M5" s="23">
        <v>4</v>
      </c>
      <c r="N5" s="23">
        <v>5</v>
      </c>
      <c r="O5" s="23" t="s">
        <v>11</v>
      </c>
      <c r="P5" s="70"/>
      <c r="Q5" s="70"/>
      <c r="R5" s="70"/>
      <c r="S5" s="70"/>
      <c r="T5" s="70"/>
    </row>
    <row r="6" spans="1:20" x14ac:dyDescent="0.25">
      <c r="A6" s="11">
        <v>1</v>
      </c>
      <c r="B6" s="49" t="s">
        <v>720</v>
      </c>
      <c r="C6" s="49" t="s">
        <v>319</v>
      </c>
      <c r="D6" s="49" t="s">
        <v>264</v>
      </c>
      <c r="E6" s="47">
        <v>40468</v>
      </c>
      <c r="F6" s="31" t="s">
        <v>101</v>
      </c>
      <c r="G6" s="49" t="s">
        <v>721</v>
      </c>
      <c r="H6" s="11">
        <v>7</v>
      </c>
      <c r="I6" s="11">
        <v>7</v>
      </c>
      <c r="J6" s="11">
        <v>7</v>
      </c>
      <c r="K6" s="11">
        <v>7</v>
      </c>
      <c r="L6" s="11">
        <v>3</v>
      </c>
      <c r="M6" s="11">
        <v>7</v>
      </c>
      <c r="N6" s="11">
        <v>6</v>
      </c>
      <c r="O6" s="11">
        <v>30</v>
      </c>
      <c r="P6" s="41"/>
      <c r="Q6" s="11">
        <v>30</v>
      </c>
      <c r="R6" s="55">
        <v>0.86</v>
      </c>
      <c r="S6" s="18" t="s">
        <v>105</v>
      </c>
      <c r="T6" s="49" t="s">
        <v>722</v>
      </c>
    </row>
    <row r="7" spans="1:20" x14ac:dyDescent="0.25">
      <c r="A7" s="11">
        <v>2</v>
      </c>
      <c r="B7" s="49" t="s">
        <v>723</v>
      </c>
      <c r="C7" s="49" t="s">
        <v>209</v>
      </c>
      <c r="D7" s="49" t="s">
        <v>724</v>
      </c>
      <c r="E7" s="49" t="s">
        <v>725</v>
      </c>
      <c r="F7" s="31" t="s">
        <v>101</v>
      </c>
      <c r="G7" s="49" t="s">
        <v>726</v>
      </c>
      <c r="H7" s="11">
        <v>7</v>
      </c>
      <c r="I7" s="11">
        <v>7</v>
      </c>
      <c r="J7" s="11">
        <v>7</v>
      </c>
      <c r="K7" s="11">
        <v>0</v>
      </c>
      <c r="L7" s="11">
        <v>7</v>
      </c>
      <c r="M7" s="11">
        <v>2</v>
      </c>
      <c r="N7" s="11">
        <v>6</v>
      </c>
      <c r="O7" s="11">
        <v>22</v>
      </c>
      <c r="P7" s="41"/>
      <c r="Q7" s="11">
        <v>22</v>
      </c>
      <c r="R7" s="55">
        <v>0.63</v>
      </c>
      <c r="S7" s="18" t="s">
        <v>137</v>
      </c>
      <c r="T7" s="49" t="s">
        <v>727</v>
      </c>
    </row>
    <row r="8" spans="1:20" x14ac:dyDescent="0.25">
      <c r="A8" s="11">
        <v>3</v>
      </c>
      <c r="B8" s="49" t="s">
        <v>728</v>
      </c>
      <c r="C8" s="49" t="s">
        <v>37</v>
      </c>
      <c r="D8" s="49" t="s">
        <v>302</v>
      </c>
      <c r="E8" s="49" t="s">
        <v>729</v>
      </c>
      <c r="F8" s="31" t="s">
        <v>101</v>
      </c>
      <c r="G8" s="49" t="s">
        <v>721</v>
      </c>
      <c r="H8" s="11">
        <v>7</v>
      </c>
      <c r="I8" s="11">
        <v>7</v>
      </c>
      <c r="J8" s="11">
        <v>0</v>
      </c>
      <c r="K8" s="11">
        <v>0</v>
      </c>
      <c r="L8" s="11">
        <v>7</v>
      </c>
      <c r="M8" s="11">
        <v>2</v>
      </c>
      <c r="N8" s="11">
        <v>5</v>
      </c>
      <c r="O8" s="11">
        <v>14</v>
      </c>
      <c r="P8" s="41"/>
      <c r="Q8" s="11">
        <v>14</v>
      </c>
      <c r="R8" s="55">
        <v>0.4</v>
      </c>
      <c r="S8" s="18" t="s">
        <v>103</v>
      </c>
      <c r="T8" s="49" t="s">
        <v>722</v>
      </c>
    </row>
    <row r="9" spans="1:20" x14ac:dyDescent="0.25">
      <c r="A9" s="11">
        <v>4</v>
      </c>
      <c r="B9" s="49" t="s">
        <v>730</v>
      </c>
      <c r="C9" s="49" t="s">
        <v>731</v>
      </c>
      <c r="D9" s="49" t="s">
        <v>732</v>
      </c>
      <c r="E9" s="49" t="s">
        <v>733</v>
      </c>
      <c r="F9" s="31" t="s">
        <v>101</v>
      </c>
      <c r="G9" s="49" t="s">
        <v>721</v>
      </c>
      <c r="H9" s="11">
        <v>7</v>
      </c>
      <c r="I9" s="11">
        <v>7</v>
      </c>
      <c r="J9" s="11">
        <v>0</v>
      </c>
      <c r="K9" s="11">
        <v>0</v>
      </c>
      <c r="L9" s="11">
        <v>7</v>
      </c>
      <c r="M9" s="11">
        <v>0</v>
      </c>
      <c r="N9" s="11">
        <v>0</v>
      </c>
      <c r="O9" s="11">
        <v>7</v>
      </c>
      <c r="P9" s="41"/>
      <c r="Q9" s="11">
        <v>7</v>
      </c>
      <c r="R9" s="55">
        <v>0.2</v>
      </c>
      <c r="S9" s="18" t="s">
        <v>103</v>
      </c>
      <c r="T9" s="49" t="s">
        <v>722</v>
      </c>
    </row>
    <row r="10" spans="1:20" x14ac:dyDescent="0.25">
      <c r="A10" s="11">
        <v>5</v>
      </c>
      <c r="B10" s="49" t="s">
        <v>734</v>
      </c>
      <c r="C10" s="49" t="s">
        <v>735</v>
      </c>
      <c r="D10" s="49" t="s">
        <v>736</v>
      </c>
      <c r="E10" s="49" t="s">
        <v>737</v>
      </c>
      <c r="F10" s="31" t="s">
        <v>101</v>
      </c>
      <c r="G10" s="49" t="s">
        <v>721</v>
      </c>
      <c r="H10" s="11">
        <v>7</v>
      </c>
      <c r="I10" s="11">
        <v>7</v>
      </c>
      <c r="J10" s="11">
        <v>0</v>
      </c>
      <c r="K10" s="11">
        <v>0</v>
      </c>
      <c r="L10" s="11">
        <v>0</v>
      </c>
      <c r="M10" s="11">
        <v>2</v>
      </c>
      <c r="N10" s="11">
        <v>0</v>
      </c>
      <c r="O10" s="11">
        <v>2</v>
      </c>
      <c r="P10" s="41"/>
      <c r="Q10" s="11">
        <v>2</v>
      </c>
      <c r="R10" s="55">
        <v>0.06</v>
      </c>
      <c r="S10" s="18" t="s">
        <v>103</v>
      </c>
      <c r="T10" s="49" t="s">
        <v>722</v>
      </c>
    </row>
    <row r="11" spans="1:20" x14ac:dyDescent="0.25">
      <c r="A11" s="11">
        <v>6</v>
      </c>
      <c r="B11" s="49" t="s">
        <v>738</v>
      </c>
      <c r="C11" s="49" t="s">
        <v>739</v>
      </c>
      <c r="D11" s="49" t="s">
        <v>740</v>
      </c>
      <c r="E11" s="49" t="s">
        <v>741</v>
      </c>
      <c r="F11" s="31" t="s">
        <v>101</v>
      </c>
      <c r="G11" s="49" t="s">
        <v>742</v>
      </c>
      <c r="H11" s="11">
        <v>7</v>
      </c>
      <c r="I11" s="11">
        <v>7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41"/>
      <c r="Q11" s="11">
        <v>0</v>
      </c>
      <c r="R11" s="55">
        <v>0</v>
      </c>
      <c r="S11" s="18" t="s">
        <v>103</v>
      </c>
      <c r="T11" s="49" t="s">
        <v>743</v>
      </c>
    </row>
    <row r="12" spans="1:20" x14ac:dyDescent="0.25">
      <c r="A12" s="11">
        <v>7</v>
      </c>
      <c r="B12" s="49" t="s">
        <v>744</v>
      </c>
      <c r="C12" s="49" t="s">
        <v>170</v>
      </c>
      <c r="D12" s="49" t="s">
        <v>269</v>
      </c>
      <c r="E12" s="49" t="s">
        <v>745</v>
      </c>
      <c r="F12" s="31" t="s">
        <v>101</v>
      </c>
      <c r="G12" s="49" t="s">
        <v>746</v>
      </c>
      <c r="H12" s="11">
        <v>7</v>
      </c>
      <c r="I12" s="11">
        <v>7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41"/>
      <c r="Q12" s="11">
        <v>0</v>
      </c>
      <c r="R12" s="55">
        <v>0</v>
      </c>
      <c r="S12" s="18" t="s">
        <v>103</v>
      </c>
      <c r="T12" s="49" t="s">
        <v>747</v>
      </c>
    </row>
    <row r="13" spans="1:20" x14ac:dyDescent="0.25">
      <c r="A13" s="85"/>
      <c r="B13" s="95"/>
      <c r="C13" s="95"/>
      <c r="D13" s="95"/>
      <c r="E13" s="87"/>
      <c r="F13" s="85"/>
      <c r="G13" s="102"/>
      <c r="H13" s="85"/>
      <c r="I13" s="103"/>
      <c r="J13" s="85"/>
      <c r="K13" s="85"/>
      <c r="L13" s="85"/>
      <c r="M13" s="85"/>
      <c r="N13" s="85"/>
      <c r="O13" s="85"/>
      <c r="P13" s="104"/>
      <c r="Q13" s="85"/>
      <c r="R13" s="88"/>
      <c r="S13" s="95"/>
      <c r="T13" s="95"/>
    </row>
    <row r="14" spans="1:20" x14ac:dyDescent="0.25">
      <c r="A14" s="11">
        <v>1</v>
      </c>
      <c r="B14" s="50" t="s">
        <v>748</v>
      </c>
      <c r="C14" s="50" t="s">
        <v>749</v>
      </c>
      <c r="D14" s="50" t="s">
        <v>49</v>
      </c>
      <c r="E14" s="47">
        <v>40225</v>
      </c>
      <c r="F14" s="31" t="s">
        <v>101</v>
      </c>
      <c r="G14" s="50" t="s">
        <v>779</v>
      </c>
      <c r="H14" s="51">
        <v>8</v>
      </c>
      <c r="I14" s="51">
        <v>8</v>
      </c>
      <c r="J14" s="11">
        <v>7</v>
      </c>
      <c r="K14" s="11">
        <v>7</v>
      </c>
      <c r="L14" s="11">
        <v>1</v>
      </c>
      <c r="M14" s="11">
        <v>0</v>
      </c>
      <c r="N14" s="11">
        <v>2</v>
      </c>
      <c r="O14" s="11">
        <v>17</v>
      </c>
      <c r="P14" s="41"/>
      <c r="Q14" s="11">
        <v>17</v>
      </c>
      <c r="R14" s="55">
        <v>0.5</v>
      </c>
      <c r="S14" s="18" t="s">
        <v>137</v>
      </c>
      <c r="T14" s="50" t="s">
        <v>750</v>
      </c>
    </row>
    <row r="15" spans="1:20" x14ac:dyDescent="0.25">
      <c r="A15" s="11">
        <v>2</v>
      </c>
      <c r="B15" s="50" t="s">
        <v>751</v>
      </c>
      <c r="C15" s="50" t="s">
        <v>752</v>
      </c>
      <c r="D15" s="50" t="s">
        <v>259</v>
      </c>
      <c r="E15" s="49" t="s">
        <v>753</v>
      </c>
      <c r="F15" s="31" t="s">
        <v>101</v>
      </c>
      <c r="G15" s="49" t="s">
        <v>726</v>
      </c>
      <c r="H15" s="51">
        <v>8</v>
      </c>
      <c r="I15" s="51">
        <v>8</v>
      </c>
      <c r="J15" s="11">
        <v>7</v>
      </c>
      <c r="K15" s="11">
        <v>0</v>
      </c>
      <c r="L15" s="11">
        <v>6</v>
      </c>
      <c r="M15" s="11">
        <v>0</v>
      </c>
      <c r="N15" s="11">
        <v>0</v>
      </c>
      <c r="O15" s="11">
        <v>13</v>
      </c>
      <c r="P15" s="41"/>
      <c r="Q15" s="11">
        <v>13</v>
      </c>
      <c r="R15" s="55">
        <v>0.37</v>
      </c>
      <c r="S15" s="18" t="s">
        <v>103</v>
      </c>
      <c r="T15" s="50" t="s">
        <v>754</v>
      </c>
    </row>
    <row r="16" spans="1:20" x14ac:dyDescent="0.25">
      <c r="A16" s="11">
        <v>3</v>
      </c>
      <c r="B16" s="50" t="s">
        <v>755</v>
      </c>
      <c r="C16" s="50" t="s">
        <v>37</v>
      </c>
      <c r="D16" s="50" t="s">
        <v>382</v>
      </c>
      <c r="E16" s="49" t="s">
        <v>756</v>
      </c>
      <c r="F16" s="31" t="s">
        <v>101</v>
      </c>
      <c r="G16" s="50" t="s">
        <v>849</v>
      </c>
      <c r="H16" s="51">
        <v>8</v>
      </c>
      <c r="I16" s="51">
        <v>8</v>
      </c>
      <c r="J16" s="11">
        <v>0</v>
      </c>
      <c r="K16" s="11">
        <v>3</v>
      </c>
      <c r="L16" s="11">
        <v>7</v>
      </c>
      <c r="M16" s="11">
        <v>0</v>
      </c>
      <c r="N16" s="11">
        <v>0</v>
      </c>
      <c r="O16" s="11">
        <v>10</v>
      </c>
      <c r="P16" s="41"/>
      <c r="Q16" s="11">
        <v>10</v>
      </c>
      <c r="R16" s="55">
        <v>0.28999999999999998</v>
      </c>
      <c r="S16" s="18" t="s">
        <v>103</v>
      </c>
      <c r="T16" s="50" t="s">
        <v>757</v>
      </c>
    </row>
    <row r="17" spans="1:20" x14ac:dyDescent="0.25">
      <c r="A17" s="11">
        <v>4</v>
      </c>
      <c r="B17" s="50" t="s">
        <v>758</v>
      </c>
      <c r="C17" s="50" t="s">
        <v>759</v>
      </c>
      <c r="D17" s="50" t="s">
        <v>760</v>
      </c>
      <c r="E17" s="49" t="s">
        <v>761</v>
      </c>
      <c r="F17" s="31" t="s">
        <v>101</v>
      </c>
      <c r="G17" s="49" t="s">
        <v>848</v>
      </c>
      <c r="H17" s="51">
        <v>8</v>
      </c>
      <c r="I17" s="51">
        <v>8</v>
      </c>
      <c r="J17" s="11">
        <v>0</v>
      </c>
      <c r="K17" s="11">
        <v>7</v>
      </c>
      <c r="L17" s="11">
        <v>0</v>
      </c>
      <c r="M17" s="11">
        <v>0</v>
      </c>
      <c r="N17" s="11">
        <v>0</v>
      </c>
      <c r="O17" s="11">
        <v>7</v>
      </c>
      <c r="P17" s="41"/>
      <c r="Q17" s="11">
        <v>7</v>
      </c>
      <c r="R17" s="55">
        <v>0.2</v>
      </c>
      <c r="S17" s="18" t="s">
        <v>103</v>
      </c>
      <c r="T17" s="50" t="s">
        <v>762</v>
      </c>
    </row>
    <row r="18" spans="1:20" x14ac:dyDescent="0.25">
      <c r="A18" s="11">
        <v>5</v>
      </c>
      <c r="B18" s="50" t="s">
        <v>763</v>
      </c>
      <c r="C18" s="50" t="s">
        <v>170</v>
      </c>
      <c r="D18" s="50" t="s">
        <v>518</v>
      </c>
      <c r="E18" s="49" t="s">
        <v>764</v>
      </c>
      <c r="F18" s="31" t="s">
        <v>101</v>
      </c>
      <c r="G18" s="49" t="s">
        <v>721</v>
      </c>
      <c r="H18" s="51">
        <v>8</v>
      </c>
      <c r="I18" s="51">
        <v>8</v>
      </c>
      <c r="J18" s="11">
        <v>1</v>
      </c>
      <c r="K18" s="11">
        <v>0</v>
      </c>
      <c r="L18" s="11">
        <v>0</v>
      </c>
      <c r="M18" s="11">
        <v>1</v>
      </c>
      <c r="N18" s="11">
        <v>0</v>
      </c>
      <c r="O18" s="11">
        <v>2</v>
      </c>
      <c r="P18" s="41"/>
      <c r="Q18" s="11">
        <v>2</v>
      </c>
      <c r="R18" s="55">
        <v>0.06</v>
      </c>
      <c r="S18" s="18" t="s">
        <v>103</v>
      </c>
      <c r="T18" s="50" t="s">
        <v>765</v>
      </c>
    </row>
    <row r="19" spans="1:20" x14ac:dyDescent="0.25">
      <c r="A19" s="11">
        <v>6</v>
      </c>
      <c r="B19" s="50" t="s">
        <v>766</v>
      </c>
      <c r="C19" s="50" t="s">
        <v>767</v>
      </c>
      <c r="D19" s="50" t="s">
        <v>503</v>
      </c>
      <c r="E19" s="49" t="s">
        <v>768</v>
      </c>
      <c r="F19" s="31" t="s">
        <v>101</v>
      </c>
      <c r="G19" s="50" t="s">
        <v>779</v>
      </c>
      <c r="H19" s="51">
        <v>8</v>
      </c>
      <c r="I19" s="51">
        <v>8</v>
      </c>
      <c r="J19" s="11">
        <v>1</v>
      </c>
      <c r="K19" s="11">
        <v>0</v>
      </c>
      <c r="L19" s="11">
        <v>1</v>
      </c>
      <c r="M19" s="11">
        <v>0</v>
      </c>
      <c r="N19" s="11">
        <v>0</v>
      </c>
      <c r="O19" s="11">
        <v>2</v>
      </c>
      <c r="P19" s="41"/>
      <c r="Q19" s="11">
        <v>2</v>
      </c>
      <c r="R19" s="55">
        <v>0.06</v>
      </c>
      <c r="S19" s="18" t="s">
        <v>103</v>
      </c>
      <c r="T19" s="50" t="s">
        <v>769</v>
      </c>
    </row>
    <row r="20" spans="1:20" x14ac:dyDescent="0.25">
      <c r="A20" s="11">
        <v>7</v>
      </c>
      <c r="B20" s="50" t="s">
        <v>770</v>
      </c>
      <c r="C20" s="50" t="s">
        <v>309</v>
      </c>
      <c r="D20" s="50" t="s">
        <v>771</v>
      </c>
      <c r="E20" s="49" t="s">
        <v>772</v>
      </c>
      <c r="F20" s="31" t="s">
        <v>101</v>
      </c>
      <c r="G20" s="49" t="s">
        <v>848</v>
      </c>
      <c r="H20" s="51">
        <v>8</v>
      </c>
      <c r="I20" s="51">
        <v>8</v>
      </c>
      <c r="J20" s="11">
        <v>0</v>
      </c>
      <c r="K20" s="11">
        <v>0</v>
      </c>
      <c r="L20" s="11">
        <v>1</v>
      </c>
      <c r="M20" s="11">
        <v>0</v>
      </c>
      <c r="N20" s="11">
        <v>0</v>
      </c>
      <c r="O20" s="11">
        <v>1</v>
      </c>
      <c r="P20" s="41"/>
      <c r="Q20" s="11">
        <v>1</v>
      </c>
      <c r="R20" s="55">
        <v>0.03</v>
      </c>
      <c r="S20" s="18" t="s">
        <v>103</v>
      </c>
      <c r="T20" s="50" t="s">
        <v>762</v>
      </c>
    </row>
    <row r="21" spans="1:20" x14ac:dyDescent="0.25">
      <c r="A21" s="11">
        <v>8</v>
      </c>
      <c r="B21" s="50" t="s">
        <v>773</v>
      </c>
      <c r="C21" s="50" t="s">
        <v>193</v>
      </c>
      <c r="D21" s="50" t="s">
        <v>631</v>
      </c>
      <c r="E21" s="49" t="s">
        <v>772</v>
      </c>
      <c r="F21" s="31" t="s">
        <v>101</v>
      </c>
      <c r="G21" s="49" t="s">
        <v>746</v>
      </c>
      <c r="H21" s="51">
        <v>8</v>
      </c>
      <c r="I21" s="51">
        <v>8</v>
      </c>
      <c r="J21" s="11">
        <v>0</v>
      </c>
      <c r="K21" s="11">
        <v>0</v>
      </c>
      <c r="L21" s="11">
        <v>0</v>
      </c>
      <c r="M21" s="11">
        <v>1</v>
      </c>
      <c r="N21" s="11">
        <v>0</v>
      </c>
      <c r="O21" s="11">
        <v>1</v>
      </c>
      <c r="P21" s="41"/>
      <c r="Q21" s="11">
        <v>1</v>
      </c>
      <c r="R21" s="55">
        <v>0.03</v>
      </c>
      <c r="S21" s="18" t="s">
        <v>103</v>
      </c>
      <c r="T21" s="50" t="s">
        <v>774</v>
      </c>
    </row>
    <row r="22" spans="1:20" x14ac:dyDescent="0.25">
      <c r="A22" s="11">
        <v>9</v>
      </c>
      <c r="B22" s="50" t="s">
        <v>775</v>
      </c>
      <c r="C22" s="50" t="s">
        <v>776</v>
      </c>
      <c r="D22" s="50" t="s">
        <v>19</v>
      </c>
      <c r="E22" s="49" t="s">
        <v>777</v>
      </c>
      <c r="F22" s="31" t="s">
        <v>101</v>
      </c>
      <c r="G22" s="49" t="s">
        <v>721</v>
      </c>
      <c r="H22" s="51">
        <v>8</v>
      </c>
      <c r="I22" s="51">
        <v>8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41"/>
      <c r="Q22" s="11">
        <v>0</v>
      </c>
      <c r="R22" s="55">
        <v>0</v>
      </c>
      <c r="S22" s="18" t="s">
        <v>103</v>
      </c>
      <c r="T22" s="50" t="s">
        <v>765</v>
      </c>
    </row>
    <row r="23" spans="1:20" x14ac:dyDescent="0.25">
      <c r="A23" s="11">
        <v>10</v>
      </c>
      <c r="B23" s="50" t="s">
        <v>778</v>
      </c>
      <c r="C23" s="50" t="s">
        <v>276</v>
      </c>
      <c r="D23" s="50" t="s">
        <v>112</v>
      </c>
      <c r="E23" s="49" t="s">
        <v>42</v>
      </c>
      <c r="F23" s="31" t="s">
        <v>101</v>
      </c>
      <c r="G23" s="50" t="s">
        <v>779</v>
      </c>
      <c r="H23" s="51">
        <v>8</v>
      </c>
      <c r="I23" s="51">
        <v>8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41"/>
      <c r="Q23" s="11">
        <v>0</v>
      </c>
      <c r="R23" s="55">
        <v>0</v>
      </c>
      <c r="S23" s="18" t="s">
        <v>103</v>
      </c>
      <c r="T23" s="50" t="s">
        <v>750</v>
      </c>
    </row>
    <row r="24" spans="1:20" x14ac:dyDescent="0.25">
      <c r="A24" s="11">
        <v>11</v>
      </c>
      <c r="B24" s="50" t="s">
        <v>780</v>
      </c>
      <c r="C24" s="50" t="s">
        <v>215</v>
      </c>
      <c r="D24" s="50" t="s">
        <v>60</v>
      </c>
      <c r="E24" s="49" t="s">
        <v>781</v>
      </c>
      <c r="F24" s="31" t="s">
        <v>101</v>
      </c>
      <c r="G24" s="49" t="s">
        <v>746</v>
      </c>
      <c r="H24" s="51">
        <v>8</v>
      </c>
      <c r="I24" s="51">
        <v>8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41"/>
      <c r="Q24" s="11">
        <v>0</v>
      </c>
      <c r="R24" s="55">
        <v>0</v>
      </c>
      <c r="S24" s="18" t="s">
        <v>103</v>
      </c>
      <c r="T24" s="50" t="s">
        <v>774</v>
      </c>
    </row>
    <row r="25" spans="1:20" x14ac:dyDescent="0.25">
      <c r="A25" s="11">
        <v>12</v>
      </c>
      <c r="B25" s="50" t="s">
        <v>782</v>
      </c>
      <c r="C25" s="50" t="s">
        <v>675</v>
      </c>
      <c r="D25" s="50" t="s">
        <v>783</v>
      </c>
      <c r="E25" s="49" t="s">
        <v>174</v>
      </c>
      <c r="F25" s="31" t="s">
        <v>101</v>
      </c>
      <c r="G25" s="49" t="s">
        <v>848</v>
      </c>
      <c r="H25" s="51">
        <v>8</v>
      </c>
      <c r="I25" s="51">
        <v>8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41"/>
      <c r="Q25" s="11">
        <v>0</v>
      </c>
      <c r="R25" s="55">
        <v>0</v>
      </c>
      <c r="S25" s="18" t="s">
        <v>103</v>
      </c>
      <c r="T25" s="50" t="s">
        <v>762</v>
      </c>
    </row>
    <row r="26" spans="1:20" x14ac:dyDescent="0.25">
      <c r="A26" s="11">
        <v>13</v>
      </c>
      <c r="B26" s="50" t="s">
        <v>784</v>
      </c>
      <c r="C26" s="50" t="s">
        <v>785</v>
      </c>
      <c r="D26" s="50" t="s">
        <v>188</v>
      </c>
      <c r="E26" s="49" t="s">
        <v>786</v>
      </c>
      <c r="F26" s="31" t="s">
        <v>101</v>
      </c>
      <c r="G26" s="49" t="s">
        <v>848</v>
      </c>
      <c r="H26" s="51">
        <v>8</v>
      </c>
      <c r="I26" s="51">
        <v>8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41"/>
      <c r="Q26" s="11">
        <v>0</v>
      </c>
      <c r="R26" s="55">
        <v>0</v>
      </c>
      <c r="S26" s="18" t="s">
        <v>103</v>
      </c>
      <c r="T26" s="50" t="s">
        <v>762</v>
      </c>
    </row>
    <row r="27" spans="1:20" x14ac:dyDescent="0.25">
      <c r="A27" s="11">
        <v>14</v>
      </c>
      <c r="B27" s="50" t="s">
        <v>787</v>
      </c>
      <c r="C27" s="50" t="s">
        <v>296</v>
      </c>
      <c r="D27" s="50" t="s">
        <v>194</v>
      </c>
      <c r="E27" s="49" t="s">
        <v>788</v>
      </c>
      <c r="F27" s="31" t="s">
        <v>101</v>
      </c>
      <c r="G27" s="50" t="s">
        <v>849</v>
      </c>
      <c r="H27" s="51">
        <v>8</v>
      </c>
      <c r="I27" s="51">
        <v>8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41"/>
      <c r="Q27" s="11">
        <v>0</v>
      </c>
      <c r="R27" s="55">
        <v>0</v>
      </c>
      <c r="S27" s="18" t="s">
        <v>103</v>
      </c>
      <c r="T27" s="50" t="s">
        <v>757</v>
      </c>
    </row>
    <row r="28" spans="1:20" x14ac:dyDescent="0.25">
      <c r="A28" s="11">
        <v>15</v>
      </c>
      <c r="B28" s="50" t="s">
        <v>789</v>
      </c>
      <c r="C28" s="50" t="s">
        <v>319</v>
      </c>
      <c r="D28" s="50" t="s">
        <v>177</v>
      </c>
      <c r="E28" s="49" t="s">
        <v>790</v>
      </c>
      <c r="F28" s="31" t="s">
        <v>101</v>
      </c>
      <c r="G28" s="49" t="s">
        <v>850</v>
      </c>
      <c r="H28" s="51">
        <v>8</v>
      </c>
      <c r="I28" s="51">
        <v>8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41"/>
      <c r="Q28" s="11">
        <v>0</v>
      </c>
      <c r="R28" s="55">
        <v>0</v>
      </c>
      <c r="S28" s="18" t="s">
        <v>103</v>
      </c>
      <c r="T28" s="50" t="s">
        <v>791</v>
      </c>
    </row>
    <row r="29" spans="1:20" x14ac:dyDescent="0.25">
      <c r="A29" s="11">
        <v>16</v>
      </c>
      <c r="B29" s="50" t="s">
        <v>792</v>
      </c>
      <c r="C29" s="50" t="s">
        <v>319</v>
      </c>
      <c r="D29" s="50" t="s">
        <v>88</v>
      </c>
      <c r="E29" s="49" t="s">
        <v>793</v>
      </c>
      <c r="F29" s="31" t="s">
        <v>101</v>
      </c>
      <c r="G29" s="50" t="s">
        <v>847</v>
      </c>
      <c r="H29" s="51">
        <v>8</v>
      </c>
      <c r="I29" s="51">
        <v>8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41"/>
      <c r="Q29" s="11">
        <v>0</v>
      </c>
      <c r="R29" s="55">
        <v>0</v>
      </c>
      <c r="S29" s="18" t="s">
        <v>103</v>
      </c>
      <c r="T29" s="50" t="s">
        <v>794</v>
      </c>
    </row>
    <row r="30" spans="1:20" x14ac:dyDescent="0.25">
      <c r="A30" s="11">
        <v>17</v>
      </c>
      <c r="B30" s="50" t="s">
        <v>795</v>
      </c>
      <c r="C30" s="50" t="s">
        <v>79</v>
      </c>
      <c r="D30" s="50" t="s">
        <v>88</v>
      </c>
      <c r="E30" s="49" t="s">
        <v>796</v>
      </c>
      <c r="F30" s="31" t="s">
        <v>101</v>
      </c>
      <c r="G30" s="50" t="s">
        <v>847</v>
      </c>
      <c r="H30" s="51">
        <v>8</v>
      </c>
      <c r="I30" s="51">
        <v>8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41"/>
      <c r="Q30" s="11">
        <v>0</v>
      </c>
      <c r="R30" s="55">
        <v>0</v>
      </c>
      <c r="S30" s="18" t="s">
        <v>103</v>
      </c>
      <c r="T30" s="50" t="s">
        <v>794</v>
      </c>
    </row>
    <row r="31" spans="1:20" x14ac:dyDescent="0.25">
      <c r="A31" s="85"/>
      <c r="B31" s="87"/>
      <c r="C31" s="87"/>
      <c r="D31" s="87"/>
      <c r="E31" s="87"/>
      <c r="F31" s="85"/>
      <c r="G31" s="102"/>
      <c r="H31" s="85"/>
      <c r="I31" s="103"/>
      <c r="J31" s="85"/>
      <c r="K31" s="85"/>
      <c r="L31" s="85"/>
      <c r="M31" s="85"/>
      <c r="N31" s="85"/>
      <c r="O31" s="85"/>
      <c r="P31" s="104"/>
      <c r="Q31" s="85"/>
      <c r="R31" s="88"/>
      <c r="S31" s="95"/>
      <c r="T31" s="87"/>
    </row>
    <row r="32" spans="1:20" x14ac:dyDescent="0.25">
      <c r="A32" s="11">
        <v>1</v>
      </c>
      <c r="B32" s="50" t="s">
        <v>797</v>
      </c>
      <c r="C32" s="50" t="s">
        <v>495</v>
      </c>
      <c r="D32" s="50" t="s">
        <v>134</v>
      </c>
      <c r="E32" s="49" t="s">
        <v>798</v>
      </c>
      <c r="F32" s="31" t="s">
        <v>101</v>
      </c>
      <c r="G32" s="49" t="s">
        <v>721</v>
      </c>
      <c r="H32" s="53">
        <v>9</v>
      </c>
      <c r="I32" s="53">
        <v>9</v>
      </c>
      <c r="J32" s="11">
        <v>3</v>
      </c>
      <c r="K32" s="11">
        <v>0</v>
      </c>
      <c r="L32" s="11">
        <v>7</v>
      </c>
      <c r="M32" s="11">
        <v>7</v>
      </c>
      <c r="N32" s="11">
        <v>7</v>
      </c>
      <c r="O32" s="11">
        <v>24</v>
      </c>
      <c r="P32" s="41"/>
      <c r="Q32" s="11">
        <v>24</v>
      </c>
      <c r="R32" s="55">
        <v>0.69</v>
      </c>
      <c r="S32" s="18" t="s">
        <v>137</v>
      </c>
      <c r="T32" s="50" t="s">
        <v>765</v>
      </c>
    </row>
    <row r="33" spans="1:20" x14ac:dyDescent="0.25">
      <c r="A33" s="48">
        <v>2</v>
      </c>
      <c r="B33" s="43" t="s">
        <v>799</v>
      </c>
      <c r="C33" s="43" t="s">
        <v>296</v>
      </c>
      <c r="D33" s="43" t="s">
        <v>21</v>
      </c>
      <c r="E33" s="46">
        <v>40075</v>
      </c>
      <c r="F33" s="31" t="s">
        <v>101</v>
      </c>
      <c r="G33" s="49" t="s">
        <v>721</v>
      </c>
      <c r="H33" s="53">
        <v>9</v>
      </c>
      <c r="I33" s="53">
        <v>9</v>
      </c>
      <c r="J33" s="11">
        <v>0</v>
      </c>
      <c r="K33" s="11">
        <v>0</v>
      </c>
      <c r="L33" s="11">
        <v>7</v>
      </c>
      <c r="M33" s="11">
        <v>0</v>
      </c>
      <c r="N33" s="11">
        <v>0</v>
      </c>
      <c r="O33" s="11">
        <v>7</v>
      </c>
      <c r="P33" s="41"/>
      <c r="Q33" s="11">
        <v>7</v>
      </c>
      <c r="R33" s="55">
        <v>0.2</v>
      </c>
      <c r="S33" s="18" t="s">
        <v>103</v>
      </c>
      <c r="T33" s="50" t="s">
        <v>765</v>
      </c>
    </row>
    <row r="34" spans="1:20" x14ac:dyDescent="0.25">
      <c r="A34" s="31">
        <v>3</v>
      </c>
      <c r="B34" s="50" t="s">
        <v>800</v>
      </c>
      <c r="C34" s="50" t="s">
        <v>801</v>
      </c>
      <c r="D34" s="50" t="s">
        <v>802</v>
      </c>
      <c r="E34" s="49" t="s">
        <v>803</v>
      </c>
      <c r="F34" s="31" t="s">
        <v>101</v>
      </c>
      <c r="G34" s="50" t="s">
        <v>804</v>
      </c>
      <c r="H34" s="53">
        <v>9</v>
      </c>
      <c r="I34" s="53">
        <v>9</v>
      </c>
      <c r="J34" s="11">
        <v>0</v>
      </c>
      <c r="K34" s="11">
        <v>2</v>
      </c>
      <c r="L34" s="11">
        <v>0</v>
      </c>
      <c r="M34" s="11">
        <v>0</v>
      </c>
      <c r="N34" s="11">
        <v>0</v>
      </c>
      <c r="O34" s="11">
        <v>2</v>
      </c>
      <c r="P34" s="41"/>
      <c r="Q34" s="11">
        <v>2</v>
      </c>
      <c r="R34" s="55">
        <v>0.06</v>
      </c>
      <c r="S34" s="18" t="s">
        <v>103</v>
      </c>
      <c r="T34" s="50" t="s">
        <v>805</v>
      </c>
    </row>
    <row r="35" spans="1:20" x14ac:dyDescent="0.25">
      <c r="A35" s="31">
        <v>4</v>
      </c>
      <c r="B35" s="50" t="s">
        <v>806</v>
      </c>
      <c r="C35" s="50" t="s">
        <v>118</v>
      </c>
      <c r="D35" s="50" t="s">
        <v>27</v>
      </c>
      <c r="E35" s="49" t="s">
        <v>807</v>
      </c>
      <c r="F35" s="31" t="s">
        <v>101</v>
      </c>
      <c r="G35" s="50" t="s">
        <v>808</v>
      </c>
      <c r="H35" s="53">
        <v>9</v>
      </c>
      <c r="I35" s="53">
        <v>9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41"/>
      <c r="Q35" s="11">
        <v>0</v>
      </c>
      <c r="R35" s="55">
        <v>0</v>
      </c>
      <c r="S35" s="18" t="s">
        <v>103</v>
      </c>
      <c r="T35" s="50" t="s">
        <v>809</v>
      </c>
    </row>
    <row r="36" spans="1:20" x14ac:dyDescent="0.25">
      <c r="A36" s="31">
        <v>5</v>
      </c>
      <c r="B36" s="50" t="s">
        <v>810</v>
      </c>
      <c r="C36" s="50" t="s">
        <v>57</v>
      </c>
      <c r="D36" s="50" t="s">
        <v>134</v>
      </c>
      <c r="E36" s="49" t="s">
        <v>811</v>
      </c>
      <c r="F36" s="31" t="s">
        <v>101</v>
      </c>
      <c r="G36" s="50" t="s">
        <v>808</v>
      </c>
      <c r="H36" s="53">
        <v>9</v>
      </c>
      <c r="I36" s="53">
        <v>9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41"/>
      <c r="Q36" s="11">
        <v>0</v>
      </c>
      <c r="R36" s="55">
        <v>0</v>
      </c>
      <c r="S36" s="18" t="s">
        <v>103</v>
      </c>
      <c r="T36" s="50" t="s">
        <v>812</v>
      </c>
    </row>
    <row r="37" spans="1:20" x14ac:dyDescent="0.25">
      <c r="A37" s="31">
        <v>6</v>
      </c>
      <c r="B37" s="50" t="s">
        <v>813</v>
      </c>
      <c r="C37" s="50" t="s">
        <v>814</v>
      </c>
      <c r="D37" s="50" t="s">
        <v>815</v>
      </c>
      <c r="E37" s="49" t="s">
        <v>816</v>
      </c>
      <c r="F37" s="31" t="s">
        <v>101</v>
      </c>
      <c r="G37" s="50" t="s">
        <v>779</v>
      </c>
      <c r="H37" s="53">
        <v>9</v>
      </c>
      <c r="I37" s="53">
        <v>9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1"/>
      <c r="Q37" s="48">
        <v>0</v>
      </c>
      <c r="R37" s="55">
        <v>0</v>
      </c>
      <c r="S37" s="18" t="s">
        <v>103</v>
      </c>
      <c r="T37" s="50" t="s">
        <v>817</v>
      </c>
    </row>
    <row r="38" spans="1:20" x14ac:dyDescent="0.25">
      <c r="A38" s="31">
        <v>7</v>
      </c>
      <c r="B38" s="50" t="s">
        <v>818</v>
      </c>
      <c r="C38" s="50" t="s">
        <v>79</v>
      </c>
      <c r="D38" s="50" t="s">
        <v>154</v>
      </c>
      <c r="E38" s="49" t="s">
        <v>819</v>
      </c>
      <c r="F38" s="31" t="s">
        <v>101</v>
      </c>
      <c r="G38" s="50" t="s">
        <v>808</v>
      </c>
      <c r="H38" s="53">
        <v>9</v>
      </c>
      <c r="I38" s="53">
        <v>9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41"/>
      <c r="Q38" s="11">
        <v>0</v>
      </c>
      <c r="R38" s="55">
        <v>0</v>
      </c>
      <c r="S38" s="18" t="s">
        <v>103</v>
      </c>
      <c r="T38" s="50" t="s">
        <v>809</v>
      </c>
    </row>
    <row r="39" spans="1:20" x14ac:dyDescent="0.25">
      <c r="A39" s="31">
        <v>8</v>
      </c>
      <c r="B39" s="50" t="s">
        <v>820</v>
      </c>
      <c r="C39" s="50" t="s">
        <v>54</v>
      </c>
      <c r="D39" s="50" t="s">
        <v>88</v>
      </c>
      <c r="E39" s="49" t="s">
        <v>821</v>
      </c>
      <c r="F39" s="31" t="s">
        <v>101</v>
      </c>
      <c r="G39" s="50" t="s">
        <v>808</v>
      </c>
      <c r="H39" s="53">
        <v>9</v>
      </c>
      <c r="I39" s="53">
        <v>9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41"/>
      <c r="Q39" s="11">
        <v>0</v>
      </c>
      <c r="R39" s="55">
        <v>0</v>
      </c>
      <c r="S39" s="18" t="s">
        <v>103</v>
      </c>
      <c r="T39" s="50" t="s">
        <v>809</v>
      </c>
    </row>
    <row r="40" spans="1:20" x14ac:dyDescent="0.25">
      <c r="A40" s="31">
        <v>9</v>
      </c>
      <c r="B40" s="50" t="s">
        <v>822</v>
      </c>
      <c r="C40" s="50" t="s">
        <v>272</v>
      </c>
      <c r="D40" s="50" t="s">
        <v>21</v>
      </c>
      <c r="E40" s="49" t="s">
        <v>823</v>
      </c>
      <c r="F40" s="31" t="s">
        <v>101</v>
      </c>
      <c r="G40" s="50" t="s">
        <v>804</v>
      </c>
      <c r="H40" s="53">
        <v>9</v>
      </c>
      <c r="I40" s="53">
        <v>9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41"/>
      <c r="Q40" s="11">
        <v>0</v>
      </c>
      <c r="R40" s="55">
        <v>0</v>
      </c>
      <c r="S40" s="18" t="s">
        <v>103</v>
      </c>
      <c r="T40" s="50" t="s">
        <v>824</v>
      </c>
    </row>
    <row r="41" spans="1:20" x14ac:dyDescent="0.25">
      <c r="A41" s="31">
        <v>10</v>
      </c>
      <c r="B41" s="50" t="s">
        <v>825</v>
      </c>
      <c r="C41" s="50" t="s">
        <v>578</v>
      </c>
      <c r="D41" s="50" t="s">
        <v>826</v>
      </c>
      <c r="E41" s="49" t="s">
        <v>827</v>
      </c>
      <c r="F41" s="31" t="s">
        <v>101</v>
      </c>
      <c r="G41" s="50" t="s">
        <v>804</v>
      </c>
      <c r="H41" s="53">
        <v>9</v>
      </c>
      <c r="I41" s="53">
        <v>9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41"/>
      <c r="Q41" s="11">
        <v>0</v>
      </c>
      <c r="R41" s="55">
        <v>0</v>
      </c>
      <c r="S41" s="18" t="s">
        <v>103</v>
      </c>
      <c r="T41" s="50" t="s">
        <v>805</v>
      </c>
    </row>
    <row r="42" spans="1:20" x14ac:dyDescent="0.25">
      <c r="A42" s="31">
        <v>11</v>
      </c>
      <c r="B42" s="50" t="s">
        <v>828</v>
      </c>
      <c r="C42" s="50" t="s">
        <v>299</v>
      </c>
      <c r="D42" s="50" t="s">
        <v>269</v>
      </c>
      <c r="E42" s="49" t="s">
        <v>829</v>
      </c>
      <c r="F42" s="31" t="s">
        <v>101</v>
      </c>
      <c r="G42" s="50" t="s">
        <v>808</v>
      </c>
      <c r="H42" s="53">
        <v>9</v>
      </c>
      <c r="I42" s="53">
        <v>9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41"/>
      <c r="Q42" s="11">
        <v>0</v>
      </c>
      <c r="R42" s="55">
        <v>0</v>
      </c>
      <c r="S42" s="18" t="s">
        <v>103</v>
      </c>
      <c r="T42" s="50" t="s">
        <v>809</v>
      </c>
    </row>
    <row r="43" spans="1:20" x14ac:dyDescent="0.25">
      <c r="A43" s="88"/>
      <c r="B43" s="92"/>
      <c r="C43" s="92"/>
      <c r="D43" s="92"/>
      <c r="E43" s="87"/>
      <c r="F43" s="85"/>
      <c r="G43" s="92"/>
      <c r="H43" s="93"/>
      <c r="I43" s="93"/>
      <c r="J43" s="85"/>
      <c r="K43" s="85"/>
      <c r="L43" s="85"/>
      <c r="M43" s="85"/>
      <c r="N43" s="85"/>
      <c r="O43" s="85"/>
      <c r="P43" s="104"/>
      <c r="Q43" s="85"/>
      <c r="R43" s="88"/>
      <c r="S43" s="95"/>
      <c r="T43" s="92"/>
    </row>
    <row r="44" spans="1:20" x14ac:dyDescent="0.25">
      <c r="A44" s="31">
        <v>1</v>
      </c>
      <c r="B44" s="50" t="s">
        <v>830</v>
      </c>
      <c r="C44" s="50" t="s">
        <v>193</v>
      </c>
      <c r="D44" s="50" t="s">
        <v>188</v>
      </c>
      <c r="E44" s="49" t="s">
        <v>831</v>
      </c>
      <c r="F44" s="31" t="s">
        <v>101</v>
      </c>
      <c r="G44" s="49" t="s">
        <v>721</v>
      </c>
      <c r="H44" s="51">
        <v>10</v>
      </c>
      <c r="I44" s="51">
        <v>10</v>
      </c>
      <c r="J44" s="43">
        <v>7</v>
      </c>
      <c r="K44" s="43">
        <v>7</v>
      </c>
      <c r="L44" s="31">
        <v>7</v>
      </c>
      <c r="M44" s="31">
        <v>5</v>
      </c>
      <c r="N44" s="31">
        <v>7</v>
      </c>
      <c r="O44" s="31">
        <v>33</v>
      </c>
      <c r="P44" s="41"/>
      <c r="Q44" s="31">
        <v>33</v>
      </c>
      <c r="R44" s="55">
        <v>0.94</v>
      </c>
      <c r="S44" s="18" t="s">
        <v>105</v>
      </c>
      <c r="T44" s="50" t="s">
        <v>833</v>
      </c>
    </row>
    <row r="45" spans="1:20" x14ac:dyDescent="0.25">
      <c r="A45" s="31">
        <v>2</v>
      </c>
      <c r="B45" s="50" t="s">
        <v>832</v>
      </c>
      <c r="C45" s="50" t="s">
        <v>215</v>
      </c>
      <c r="D45" s="50" t="s">
        <v>134</v>
      </c>
      <c r="E45" s="46">
        <v>39657</v>
      </c>
      <c r="F45" s="31" t="s">
        <v>101</v>
      </c>
      <c r="G45" s="49" t="s">
        <v>721</v>
      </c>
      <c r="H45" s="51">
        <v>10</v>
      </c>
      <c r="I45" s="51">
        <v>10</v>
      </c>
      <c r="J45" s="43">
        <v>7</v>
      </c>
      <c r="K45" s="43">
        <v>5</v>
      </c>
      <c r="L45" s="31">
        <v>3</v>
      </c>
      <c r="M45" s="31">
        <v>0</v>
      </c>
      <c r="N45" s="31">
        <v>4</v>
      </c>
      <c r="O45" s="31">
        <v>19</v>
      </c>
      <c r="P45" s="41"/>
      <c r="Q45" s="31">
        <v>19</v>
      </c>
      <c r="R45" s="55">
        <v>0.54</v>
      </c>
      <c r="S45" s="18" t="s">
        <v>137</v>
      </c>
      <c r="T45" s="50" t="s">
        <v>833</v>
      </c>
    </row>
    <row r="46" spans="1:20" x14ac:dyDescent="0.25">
      <c r="A46" s="31">
        <v>3</v>
      </c>
      <c r="B46" s="50" t="s">
        <v>834</v>
      </c>
      <c r="C46" s="50" t="s">
        <v>263</v>
      </c>
      <c r="D46" s="50" t="s">
        <v>362</v>
      </c>
      <c r="E46" s="49" t="s">
        <v>835</v>
      </c>
      <c r="F46" s="31" t="s">
        <v>101</v>
      </c>
      <c r="G46" s="49" t="s">
        <v>726</v>
      </c>
      <c r="H46" s="51">
        <v>10</v>
      </c>
      <c r="I46" s="51">
        <v>10</v>
      </c>
      <c r="J46" s="43">
        <v>0</v>
      </c>
      <c r="K46" s="43">
        <v>0</v>
      </c>
      <c r="L46" s="11">
        <v>0</v>
      </c>
      <c r="M46" s="11">
        <v>0</v>
      </c>
      <c r="N46" s="11">
        <v>0</v>
      </c>
      <c r="O46" s="11">
        <v>0</v>
      </c>
      <c r="P46" s="41"/>
      <c r="Q46" s="11">
        <v>0</v>
      </c>
      <c r="R46" s="55">
        <v>0</v>
      </c>
      <c r="S46" s="18" t="s">
        <v>103</v>
      </c>
      <c r="T46" s="50" t="s">
        <v>754</v>
      </c>
    </row>
    <row r="47" spans="1:20" ht="15" customHeight="1" x14ac:dyDescent="0.25">
      <c r="A47" s="88"/>
      <c r="B47" s="91"/>
      <c r="C47" s="91"/>
      <c r="D47" s="91"/>
      <c r="E47" s="87"/>
      <c r="F47" s="85"/>
      <c r="G47" s="102"/>
      <c r="H47" s="88"/>
      <c r="I47" s="85"/>
      <c r="J47" s="88"/>
      <c r="K47" s="88"/>
      <c r="L47" s="88"/>
      <c r="M47" s="88"/>
      <c r="N47" s="88"/>
      <c r="O47" s="88"/>
      <c r="P47" s="104"/>
      <c r="Q47" s="88"/>
      <c r="R47" s="88"/>
      <c r="S47" s="95"/>
      <c r="T47" s="95"/>
    </row>
    <row r="48" spans="1:20" x14ac:dyDescent="0.25">
      <c r="A48" s="31">
        <v>1</v>
      </c>
      <c r="B48" s="50" t="s">
        <v>836</v>
      </c>
      <c r="C48" s="50" t="s">
        <v>837</v>
      </c>
      <c r="D48" s="50" t="s">
        <v>838</v>
      </c>
      <c r="E48" s="49" t="s">
        <v>839</v>
      </c>
      <c r="F48" s="31" t="s">
        <v>101</v>
      </c>
      <c r="G48" s="50" t="s">
        <v>779</v>
      </c>
      <c r="H48" s="51">
        <v>11</v>
      </c>
      <c r="I48" s="51">
        <v>11</v>
      </c>
      <c r="J48" s="43">
        <v>1</v>
      </c>
      <c r="K48" s="43">
        <v>0</v>
      </c>
      <c r="L48" s="31">
        <v>0</v>
      </c>
      <c r="M48" s="31">
        <v>0</v>
      </c>
      <c r="N48" s="31">
        <v>4</v>
      </c>
      <c r="O48" s="31">
        <v>5</v>
      </c>
      <c r="P48" s="41"/>
      <c r="Q48" s="31">
        <v>5</v>
      </c>
      <c r="R48" s="55">
        <v>0.14000000000000001</v>
      </c>
      <c r="S48" s="18" t="s">
        <v>103</v>
      </c>
      <c r="T48" s="50" t="s">
        <v>769</v>
      </c>
    </row>
    <row r="49" spans="1:20" x14ac:dyDescent="0.25">
      <c r="A49" s="31">
        <v>2</v>
      </c>
      <c r="B49" s="50" t="s">
        <v>840</v>
      </c>
      <c r="C49" s="50" t="s">
        <v>412</v>
      </c>
      <c r="D49" s="50" t="s">
        <v>129</v>
      </c>
      <c r="E49" s="49" t="s">
        <v>841</v>
      </c>
      <c r="F49" s="31" t="s">
        <v>101</v>
      </c>
      <c r="G49" s="49" t="s">
        <v>726</v>
      </c>
      <c r="H49" s="51">
        <v>11</v>
      </c>
      <c r="I49" s="51">
        <v>11</v>
      </c>
      <c r="J49" s="43">
        <v>0</v>
      </c>
      <c r="K49" s="43">
        <v>0</v>
      </c>
      <c r="L49" s="31">
        <v>0</v>
      </c>
      <c r="M49" s="31">
        <v>0</v>
      </c>
      <c r="N49" s="31">
        <v>0</v>
      </c>
      <c r="O49" s="31">
        <v>0</v>
      </c>
      <c r="P49" s="41"/>
      <c r="Q49" s="31">
        <v>0</v>
      </c>
      <c r="R49" s="55">
        <v>0</v>
      </c>
      <c r="S49" s="18" t="s">
        <v>103</v>
      </c>
      <c r="T49" s="50" t="s">
        <v>754</v>
      </c>
    </row>
    <row r="50" spans="1:20" x14ac:dyDescent="0.25">
      <c r="A50" s="31">
        <v>3</v>
      </c>
      <c r="B50" s="50" t="s">
        <v>842</v>
      </c>
      <c r="C50" s="50" t="s">
        <v>843</v>
      </c>
      <c r="D50" s="50" t="s">
        <v>134</v>
      </c>
      <c r="E50" s="49" t="s">
        <v>844</v>
      </c>
      <c r="F50" s="31" t="s">
        <v>101</v>
      </c>
      <c r="G50" s="50" t="s">
        <v>808</v>
      </c>
      <c r="H50" s="51">
        <v>11</v>
      </c>
      <c r="I50" s="51">
        <v>11</v>
      </c>
      <c r="J50" s="43">
        <v>0</v>
      </c>
      <c r="K50" s="43">
        <v>0</v>
      </c>
      <c r="L50" s="31">
        <v>0</v>
      </c>
      <c r="M50" s="31">
        <v>0</v>
      </c>
      <c r="N50" s="31">
        <v>0</v>
      </c>
      <c r="O50" s="31">
        <v>0</v>
      </c>
      <c r="P50" s="41"/>
      <c r="Q50" s="31">
        <v>0</v>
      </c>
      <c r="R50" s="55">
        <v>0</v>
      </c>
      <c r="S50" s="18" t="s">
        <v>103</v>
      </c>
      <c r="T50" s="50" t="s">
        <v>809</v>
      </c>
    </row>
    <row r="51" spans="1:20" x14ac:dyDescent="0.25">
      <c r="A51" s="31">
        <v>4</v>
      </c>
      <c r="B51" s="50" t="s">
        <v>845</v>
      </c>
      <c r="C51" s="50" t="s">
        <v>157</v>
      </c>
      <c r="D51" s="50" t="s">
        <v>231</v>
      </c>
      <c r="E51" s="49" t="s">
        <v>478</v>
      </c>
      <c r="F51" s="31" t="s">
        <v>101</v>
      </c>
      <c r="G51" s="50" t="s">
        <v>808</v>
      </c>
      <c r="H51" s="51">
        <v>11</v>
      </c>
      <c r="I51" s="51">
        <v>11</v>
      </c>
      <c r="J51" s="43">
        <v>0</v>
      </c>
      <c r="K51" s="43">
        <v>0</v>
      </c>
      <c r="L51" s="31">
        <v>0</v>
      </c>
      <c r="M51" s="31">
        <v>0</v>
      </c>
      <c r="N51" s="31">
        <v>0</v>
      </c>
      <c r="O51" s="31">
        <v>0</v>
      </c>
      <c r="P51" s="41"/>
      <c r="Q51" s="31">
        <v>0</v>
      </c>
      <c r="R51" s="55">
        <v>0</v>
      </c>
      <c r="S51" s="18" t="s">
        <v>103</v>
      </c>
      <c r="T51" s="50" t="s">
        <v>809</v>
      </c>
    </row>
  </sheetData>
  <mergeCells count="17">
    <mergeCell ref="R4:R5"/>
    <mergeCell ref="S4:S5"/>
    <mergeCell ref="A2:T2"/>
    <mergeCell ref="A3:T3"/>
    <mergeCell ref="A4:A5"/>
    <mergeCell ref="B4:B5"/>
    <mergeCell ref="C4:C5"/>
    <mergeCell ref="D4:D5"/>
    <mergeCell ref="E4:E5"/>
    <mergeCell ref="F4:F5"/>
    <mergeCell ref="G4:G5"/>
    <mergeCell ref="H4:H5"/>
    <mergeCell ref="T4:T5"/>
    <mergeCell ref="I4:I5"/>
    <mergeCell ref="J4:O4"/>
    <mergeCell ref="P4:P5"/>
    <mergeCell ref="Q4:Q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DE96-1CC0-4A2F-8E02-1C25591534AF}">
  <dimension ref="A1:U136"/>
  <sheetViews>
    <sheetView tabSelected="1" topLeftCell="A103" zoomScale="64" zoomScaleNormal="64" workbookViewId="0">
      <selection activeCell="Q36" sqref="Q36"/>
    </sheetView>
  </sheetViews>
  <sheetFormatPr defaultRowHeight="15" x14ac:dyDescent="0.25"/>
  <cols>
    <col min="2" max="2" width="15.7109375" bestFit="1" customWidth="1"/>
    <col min="3" max="3" width="14.28515625" customWidth="1"/>
    <col min="4" max="4" width="15.85546875" bestFit="1" customWidth="1"/>
    <col min="5" max="5" width="11.42578125" customWidth="1"/>
    <col min="6" max="6" width="11.7109375" customWidth="1"/>
    <col min="7" max="7" width="51.140625" customWidth="1"/>
    <col min="8" max="8" width="8.5703125" customWidth="1"/>
    <col min="9" max="9" width="8.28515625" customWidth="1"/>
    <col min="16" max="16" width="9.140625" style="27"/>
    <col min="19" max="19" width="16.28515625" bestFit="1" customWidth="1"/>
    <col min="20" max="20" width="35" customWidth="1"/>
  </cols>
  <sheetData>
    <row r="1" spans="1:20" x14ac:dyDescent="0.25">
      <c r="A1" s="34"/>
      <c r="B1" s="24"/>
      <c r="C1" s="24"/>
      <c r="D1" s="24"/>
      <c r="E1" s="35"/>
      <c r="F1" s="28"/>
      <c r="G1" s="24"/>
      <c r="H1" s="28"/>
      <c r="I1" s="36"/>
      <c r="J1" s="28"/>
      <c r="K1" s="37"/>
      <c r="L1" s="28"/>
      <c r="M1" s="28"/>
      <c r="N1" s="28"/>
      <c r="O1" s="28"/>
      <c r="P1" s="28"/>
      <c r="Q1" s="28"/>
      <c r="R1" s="38"/>
      <c r="S1" s="24"/>
      <c r="T1" s="24"/>
    </row>
    <row r="2" spans="1:20" ht="21" x14ac:dyDescent="0.35">
      <c r="A2" s="80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spans="1:20" ht="23.25" x14ac:dyDescent="0.35">
      <c r="A3" s="82" t="s">
        <v>15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</row>
    <row r="4" spans="1:20" x14ac:dyDescent="0.25">
      <c r="A4" s="83" t="s">
        <v>0</v>
      </c>
      <c r="B4" s="76" t="s">
        <v>1</v>
      </c>
      <c r="C4" s="76" t="s">
        <v>2</v>
      </c>
      <c r="D4" s="76" t="s">
        <v>3</v>
      </c>
      <c r="E4" s="77" t="s">
        <v>12</v>
      </c>
      <c r="F4" s="76" t="s">
        <v>13</v>
      </c>
      <c r="G4" s="70" t="s">
        <v>16</v>
      </c>
      <c r="H4" s="70" t="s">
        <v>4</v>
      </c>
      <c r="I4" s="84" t="s">
        <v>5</v>
      </c>
      <c r="J4" s="76" t="s">
        <v>14</v>
      </c>
      <c r="K4" s="76"/>
      <c r="L4" s="76"/>
      <c r="M4" s="76"/>
      <c r="N4" s="76"/>
      <c r="O4" s="76"/>
      <c r="P4" s="70" t="s">
        <v>6</v>
      </c>
      <c r="Q4" s="70" t="s">
        <v>7</v>
      </c>
      <c r="R4" s="79" t="s">
        <v>9</v>
      </c>
      <c r="S4" s="70" t="s">
        <v>8</v>
      </c>
      <c r="T4" s="70" t="s">
        <v>10</v>
      </c>
    </row>
    <row r="5" spans="1:20" x14ac:dyDescent="0.25">
      <c r="A5" s="83"/>
      <c r="B5" s="76"/>
      <c r="C5" s="76"/>
      <c r="D5" s="76"/>
      <c r="E5" s="77"/>
      <c r="F5" s="76"/>
      <c r="G5" s="70"/>
      <c r="H5" s="70"/>
      <c r="I5" s="84"/>
      <c r="J5" s="23">
        <v>1</v>
      </c>
      <c r="K5" s="23">
        <v>2</v>
      </c>
      <c r="L5" s="23">
        <v>3</v>
      </c>
      <c r="M5" s="23">
        <v>4</v>
      </c>
      <c r="N5" s="23">
        <v>5</v>
      </c>
      <c r="O5" s="23" t="s">
        <v>11</v>
      </c>
      <c r="P5" s="70"/>
      <c r="Q5" s="70"/>
      <c r="R5" s="79"/>
      <c r="S5" s="70"/>
      <c r="T5" s="70"/>
    </row>
    <row r="6" spans="1:20" x14ac:dyDescent="0.25">
      <c r="A6" s="56">
        <v>1</v>
      </c>
      <c r="B6" s="49" t="s">
        <v>117</v>
      </c>
      <c r="C6" s="49" t="s">
        <v>118</v>
      </c>
      <c r="D6" s="49" t="s">
        <v>119</v>
      </c>
      <c r="E6" s="49" t="s">
        <v>120</v>
      </c>
      <c r="F6" s="31" t="s">
        <v>101</v>
      </c>
      <c r="G6" s="49" t="s">
        <v>121</v>
      </c>
      <c r="H6" s="51">
        <v>7</v>
      </c>
      <c r="I6" s="51">
        <v>7</v>
      </c>
      <c r="J6" s="11">
        <v>7</v>
      </c>
      <c r="K6" s="11">
        <v>4</v>
      </c>
      <c r="L6" s="11">
        <v>7</v>
      </c>
      <c r="M6" s="11">
        <v>6</v>
      </c>
      <c r="N6" s="11">
        <v>7</v>
      </c>
      <c r="O6" s="11">
        <f t="shared" ref="O6:O28" si="0">SUM(J6:N6)</f>
        <v>31</v>
      </c>
      <c r="P6" s="31"/>
      <c r="Q6" s="31">
        <v>31</v>
      </c>
      <c r="R6" s="55">
        <v>0.89</v>
      </c>
      <c r="S6" s="18" t="s">
        <v>105</v>
      </c>
      <c r="T6" s="49" t="s">
        <v>122</v>
      </c>
    </row>
    <row r="7" spans="1:20" x14ac:dyDescent="0.25">
      <c r="A7" s="56">
        <v>2</v>
      </c>
      <c r="B7" s="49" t="s">
        <v>123</v>
      </c>
      <c r="C7" s="49" t="s">
        <v>124</v>
      </c>
      <c r="D7" s="49" t="s">
        <v>88</v>
      </c>
      <c r="E7" s="49" t="s">
        <v>125</v>
      </c>
      <c r="F7" s="31" t="s">
        <v>101</v>
      </c>
      <c r="G7" s="49" t="s">
        <v>126</v>
      </c>
      <c r="H7" s="51">
        <v>7</v>
      </c>
      <c r="I7" s="51">
        <v>7</v>
      </c>
      <c r="J7" s="11">
        <v>0</v>
      </c>
      <c r="K7" s="11">
        <v>7</v>
      </c>
      <c r="L7" s="11">
        <v>7</v>
      </c>
      <c r="M7" s="11">
        <v>7</v>
      </c>
      <c r="N7" s="11">
        <v>7</v>
      </c>
      <c r="O7" s="11">
        <f t="shared" si="0"/>
        <v>28</v>
      </c>
      <c r="P7" s="31"/>
      <c r="Q7" s="31">
        <v>28</v>
      </c>
      <c r="R7" s="55">
        <v>0.8</v>
      </c>
      <c r="S7" s="18" t="s">
        <v>105</v>
      </c>
      <c r="T7" s="49" t="s">
        <v>127</v>
      </c>
    </row>
    <row r="8" spans="1:20" x14ac:dyDescent="0.25">
      <c r="A8" s="56">
        <v>3</v>
      </c>
      <c r="B8" s="49" t="s">
        <v>128</v>
      </c>
      <c r="C8" s="49" t="s">
        <v>79</v>
      </c>
      <c r="D8" s="49" t="s">
        <v>129</v>
      </c>
      <c r="E8" s="47">
        <v>40695</v>
      </c>
      <c r="F8" s="31" t="s">
        <v>101</v>
      </c>
      <c r="G8" s="49" t="s">
        <v>130</v>
      </c>
      <c r="H8" s="51">
        <v>7</v>
      </c>
      <c r="I8" s="51">
        <v>7</v>
      </c>
      <c r="J8" s="11">
        <v>0</v>
      </c>
      <c r="K8" s="11">
        <v>7</v>
      </c>
      <c r="L8" s="11">
        <v>7</v>
      </c>
      <c r="M8" s="11">
        <v>7</v>
      </c>
      <c r="N8" s="11">
        <v>7</v>
      </c>
      <c r="O8" s="11">
        <f t="shared" si="0"/>
        <v>28</v>
      </c>
      <c r="P8" s="31"/>
      <c r="Q8" s="31">
        <v>28</v>
      </c>
      <c r="R8" s="55">
        <v>0.8</v>
      </c>
      <c r="S8" s="18" t="s">
        <v>105</v>
      </c>
      <c r="T8" s="49" t="s">
        <v>851</v>
      </c>
    </row>
    <row r="9" spans="1:20" x14ac:dyDescent="0.25">
      <c r="A9" s="56">
        <v>4</v>
      </c>
      <c r="B9" s="49" t="s">
        <v>132</v>
      </c>
      <c r="C9" s="49" t="s">
        <v>133</v>
      </c>
      <c r="D9" s="49" t="s">
        <v>134</v>
      </c>
      <c r="E9" s="49" t="s">
        <v>135</v>
      </c>
      <c r="F9" s="31" t="s">
        <v>101</v>
      </c>
      <c r="G9" s="49" t="s">
        <v>136</v>
      </c>
      <c r="H9" s="51">
        <v>7</v>
      </c>
      <c r="I9" s="51">
        <v>7</v>
      </c>
      <c r="J9" s="11">
        <v>0</v>
      </c>
      <c r="K9" s="11">
        <v>7</v>
      </c>
      <c r="L9" s="11">
        <v>7</v>
      </c>
      <c r="M9" s="11">
        <v>4</v>
      </c>
      <c r="N9" s="11">
        <v>7</v>
      </c>
      <c r="O9" s="11">
        <f t="shared" si="0"/>
        <v>25</v>
      </c>
      <c r="P9" s="31"/>
      <c r="Q9" s="31">
        <v>25</v>
      </c>
      <c r="R9" s="55">
        <v>0.71</v>
      </c>
      <c r="S9" s="18" t="s">
        <v>137</v>
      </c>
      <c r="T9" s="49" t="s">
        <v>138</v>
      </c>
    </row>
    <row r="10" spans="1:20" x14ac:dyDescent="0.25">
      <c r="A10" s="56">
        <v>5</v>
      </c>
      <c r="B10" s="49" t="s">
        <v>139</v>
      </c>
      <c r="C10" s="49" t="s">
        <v>140</v>
      </c>
      <c r="D10" s="49" t="s">
        <v>129</v>
      </c>
      <c r="E10" s="49" t="s">
        <v>141</v>
      </c>
      <c r="F10" s="31" t="s">
        <v>101</v>
      </c>
      <c r="G10" s="49" t="s">
        <v>130</v>
      </c>
      <c r="H10" s="51">
        <v>7</v>
      </c>
      <c r="I10" s="51">
        <v>7</v>
      </c>
      <c r="J10" s="11">
        <v>7</v>
      </c>
      <c r="K10" s="11">
        <v>4</v>
      </c>
      <c r="L10" s="11">
        <v>7</v>
      </c>
      <c r="M10" s="11">
        <v>0</v>
      </c>
      <c r="N10" s="11">
        <v>7</v>
      </c>
      <c r="O10" s="11">
        <f t="shared" si="0"/>
        <v>25</v>
      </c>
      <c r="P10" s="31"/>
      <c r="Q10" s="31">
        <v>25</v>
      </c>
      <c r="R10" s="55">
        <v>0.71</v>
      </c>
      <c r="S10" s="18" t="s">
        <v>137</v>
      </c>
      <c r="T10" s="49" t="s">
        <v>131</v>
      </c>
    </row>
    <row r="11" spans="1:20" x14ac:dyDescent="0.25">
      <c r="A11" s="56">
        <v>6</v>
      </c>
      <c r="B11" s="49" t="s">
        <v>142</v>
      </c>
      <c r="C11" s="49" t="s">
        <v>143</v>
      </c>
      <c r="D11" s="49" t="s">
        <v>144</v>
      </c>
      <c r="E11" s="49" t="s">
        <v>145</v>
      </c>
      <c r="F11" s="31" t="s">
        <v>101</v>
      </c>
      <c r="G11" s="49" t="s">
        <v>146</v>
      </c>
      <c r="H11" s="51">
        <v>7</v>
      </c>
      <c r="I11" s="51">
        <v>7</v>
      </c>
      <c r="J11" s="11">
        <v>0</v>
      </c>
      <c r="K11" s="11">
        <v>5</v>
      </c>
      <c r="L11" s="11">
        <v>7</v>
      </c>
      <c r="M11" s="11">
        <v>7</v>
      </c>
      <c r="N11" s="11">
        <v>4</v>
      </c>
      <c r="O11" s="11">
        <f t="shared" si="0"/>
        <v>23</v>
      </c>
      <c r="P11" s="31"/>
      <c r="Q11" s="31">
        <v>23</v>
      </c>
      <c r="R11" s="55">
        <v>0.66</v>
      </c>
      <c r="S11" s="18" t="s">
        <v>137</v>
      </c>
      <c r="T11" s="49" t="s">
        <v>147</v>
      </c>
    </row>
    <row r="12" spans="1:20" x14ac:dyDescent="0.25">
      <c r="A12" s="56">
        <v>7</v>
      </c>
      <c r="B12" s="49" t="s">
        <v>148</v>
      </c>
      <c r="C12" s="49" t="s">
        <v>149</v>
      </c>
      <c r="D12" s="49" t="s">
        <v>88</v>
      </c>
      <c r="E12" s="49" t="s">
        <v>150</v>
      </c>
      <c r="F12" s="31" t="s">
        <v>101</v>
      </c>
      <c r="G12" s="49" t="s">
        <v>151</v>
      </c>
      <c r="H12" s="51">
        <v>7</v>
      </c>
      <c r="I12" s="51">
        <v>7</v>
      </c>
      <c r="J12" s="11">
        <v>0</v>
      </c>
      <c r="K12" s="11">
        <v>7</v>
      </c>
      <c r="L12" s="11">
        <v>7</v>
      </c>
      <c r="M12" s="11">
        <v>7</v>
      </c>
      <c r="N12" s="31">
        <v>0</v>
      </c>
      <c r="O12" s="11">
        <f t="shared" si="0"/>
        <v>21</v>
      </c>
      <c r="P12" s="31"/>
      <c r="Q12" s="31">
        <v>21</v>
      </c>
      <c r="R12" s="55">
        <v>0.6</v>
      </c>
      <c r="S12" s="18" t="s">
        <v>137</v>
      </c>
      <c r="T12" s="49" t="s">
        <v>152</v>
      </c>
    </row>
    <row r="13" spans="1:20" x14ac:dyDescent="0.25">
      <c r="A13" s="56">
        <v>8</v>
      </c>
      <c r="B13" s="49" t="s">
        <v>153</v>
      </c>
      <c r="C13" s="49" t="s">
        <v>20</v>
      </c>
      <c r="D13" s="49" t="s">
        <v>154</v>
      </c>
      <c r="E13" s="49" t="s">
        <v>155</v>
      </c>
      <c r="F13" s="31" t="s">
        <v>101</v>
      </c>
      <c r="G13" s="49" t="s">
        <v>136</v>
      </c>
      <c r="H13" s="51">
        <v>7</v>
      </c>
      <c r="I13" s="51">
        <v>7</v>
      </c>
      <c r="J13" s="11">
        <v>0</v>
      </c>
      <c r="K13" s="11">
        <v>4</v>
      </c>
      <c r="L13" s="11">
        <v>7</v>
      </c>
      <c r="M13" s="11">
        <v>6</v>
      </c>
      <c r="N13" s="11">
        <v>4</v>
      </c>
      <c r="O13" s="11">
        <f t="shared" si="0"/>
        <v>21</v>
      </c>
      <c r="P13" s="31"/>
      <c r="Q13" s="31">
        <v>21</v>
      </c>
      <c r="R13" s="55">
        <v>0.6</v>
      </c>
      <c r="S13" s="18" t="s">
        <v>137</v>
      </c>
      <c r="T13" s="49" t="s">
        <v>138</v>
      </c>
    </row>
    <row r="14" spans="1:20" x14ac:dyDescent="0.25">
      <c r="A14" s="56">
        <v>9</v>
      </c>
      <c r="B14" s="49" t="s">
        <v>156</v>
      </c>
      <c r="C14" s="49" t="s">
        <v>157</v>
      </c>
      <c r="D14" s="49" t="s">
        <v>158</v>
      </c>
      <c r="E14" s="49" t="s">
        <v>159</v>
      </c>
      <c r="F14" s="31" t="s">
        <v>101</v>
      </c>
      <c r="G14" s="49" t="s">
        <v>136</v>
      </c>
      <c r="H14" s="51">
        <v>7</v>
      </c>
      <c r="I14" s="51">
        <v>7</v>
      </c>
      <c r="J14" s="11">
        <v>0</v>
      </c>
      <c r="K14" s="11">
        <v>7</v>
      </c>
      <c r="L14" s="11">
        <v>0</v>
      </c>
      <c r="M14" s="11">
        <v>7</v>
      </c>
      <c r="N14" s="11">
        <v>7</v>
      </c>
      <c r="O14" s="11">
        <f t="shared" si="0"/>
        <v>21</v>
      </c>
      <c r="P14" s="31"/>
      <c r="Q14" s="31">
        <v>21</v>
      </c>
      <c r="R14" s="55">
        <v>0.6</v>
      </c>
      <c r="S14" s="18" t="s">
        <v>137</v>
      </c>
      <c r="T14" s="49" t="s">
        <v>138</v>
      </c>
    </row>
    <row r="15" spans="1:20" x14ac:dyDescent="0.25">
      <c r="A15" s="56">
        <v>10</v>
      </c>
      <c r="B15" s="49" t="s">
        <v>160</v>
      </c>
      <c r="C15" s="49" t="s">
        <v>161</v>
      </c>
      <c r="D15" s="49" t="s">
        <v>162</v>
      </c>
      <c r="E15" s="49" t="s">
        <v>163</v>
      </c>
      <c r="F15" s="31" t="s">
        <v>101</v>
      </c>
      <c r="G15" s="49" t="s">
        <v>164</v>
      </c>
      <c r="H15" s="51">
        <v>7</v>
      </c>
      <c r="I15" s="51">
        <v>7</v>
      </c>
      <c r="J15" s="11">
        <v>7</v>
      </c>
      <c r="K15" s="11">
        <v>4</v>
      </c>
      <c r="L15" s="11">
        <v>6</v>
      </c>
      <c r="M15" s="11">
        <v>0</v>
      </c>
      <c r="N15" s="11">
        <v>4</v>
      </c>
      <c r="O15" s="11">
        <f t="shared" si="0"/>
        <v>21</v>
      </c>
      <c r="P15" s="31"/>
      <c r="Q15" s="31">
        <v>21</v>
      </c>
      <c r="R15" s="55">
        <v>0.6</v>
      </c>
      <c r="S15" s="18" t="s">
        <v>137</v>
      </c>
      <c r="T15" s="49" t="s">
        <v>165</v>
      </c>
    </row>
    <row r="16" spans="1:20" x14ac:dyDescent="0.25">
      <c r="A16" s="56">
        <v>11</v>
      </c>
      <c r="B16" s="49" t="s">
        <v>166</v>
      </c>
      <c r="C16" s="49" t="s">
        <v>167</v>
      </c>
      <c r="D16" s="49" t="s">
        <v>27</v>
      </c>
      <c r="E16" s="49" t="s">
        <v>168</v>
      </c>
      <c r="F16" s="31" t="s">
        <v>101</v>
      </c>
      <c r="G16" s="49" t="s">
        <v>146</v>
      </c>
      <c r="H16" s="51">
        <v>7</v>
      </c>
      <c r="I16" s="51">
        <v>7</v>
      </c>
      <c r="J16" s="11">
        <v>7</v>
      </c>
      <c r="K16" s="11">
        <v>4</v>
      </c>
      <c r="L16" s="11">
        <v>6</v>
      </c>
      <c r="M16" s="11">
        <v>2</v>
      </c>
      <c r="N16" s="11">
        <v>0</v>
      </c>
      <c r="O16" s="11">
        <f t="shared" si="0"/>
        <v>19</v>
      </c>
      <c r="P16" s="31"/>
      <c r="Q16" s="31">
        <v>19</v>
      </c>
      <c r="R16" s="55">
        <f>54%</f>
        <v>0.54</v>
      </c>
      <c r="S16" s="18" t="s">
        <v>137</v>
      </c>
      <c r="T16" s="49" t="s">
        <v>147</v>
      </c>
    </row>
    <row r="17" spans="1:20" x14ac:dyDescent="0.25">
      <c r="A17" s="56">
        <v>12</v>
      </c>
      <c r="B17" s="49" t="s">
        <v>169</v>
      </c>
      <c r="C17" s="49" t="s">
        <v>170</v>
      </c>
      <c r="D17" s="49" t="s">
        <v>171</v>
      </c>
      <c r="E17" s="49" t="s">
        <v>172</v>
      </c>
      <c r="F17" s="31" t="s">
        <v>101</v>
      </c>
      <c r="G17" s="49" t="s">
        <v>136</v>
      </c>
      <c r="H17" s="51">
        <v>7</v>
      </c>
      <c r="I17" s="51">
        <v>7</v>
      </c>
      <c r="J17" s="11">
        <v>0</v>
      </c>
      <c r="K17" s="11">
        <v>0</v>
      </c>
      <c r="L17" s="11">
        <v>7</v>
      </c>
      <c r="M17" s="11">
        <v>7</v>
      </c>
      <c r="N17" s="11">
        <v>4</v>
      </c>
      <c r="O17" s="11">
        <f t="shared" si="0"/>
        <v>18</v>
      </c>
      <c r="P17" s="31"/>
      <c r="Q17" s="31">
        <v>18</v>
      </c>
      <c r="R17" s="55">
        <v>0.51</v>
      </c>
      <c r="S17" s="18" t="s">
        <v>137</v>
      </c>
      <c r="T17" s="49" t="s">
        <v>138</v>
      </c>
    </row>
    <row r="18" spans="1:20" x14ac:dyDescent="0.25">
      <c r="A18" s="56">
        <v>13</v>
      </c>
      <c r="B18" s="49" t="s">
        <v>173</v>
      </c>
      <c r="C18" s="49" t="s">
        <v>57</v>
      </c>
      <c r="D18" s="49" t="s">
        <v>27</v>
      </c>
      <c r="E18" s="49" t="s">
        <v>174</v>
      </c>
      <c r="F18" s="31" t="s">
        <v>101</v>
      </c>
      <c r="G18" s="49" t="s">
        <v>136</v>
      </c>
      <c r="H18" s="51">
        <v>7</v>
      </c>
      <c r="I18" s="51">
        <v>7</v>
      </c>
      <c r="J18" s="11">
        <v>0</v>
      </c>
      <c r="K18" s="11">
        <v>7</v>
      </c>
      <c r="L18" s="11">
        <v>6</v>
      </c>
      <c r="M18" s="11">
        <v>0</v>
      </c>
      <c r="N18" s="11">
        <v>5</v>
      </c>
      <c r="O18" s="11">
        <f t="shared" si="0"/>
        <v>18</v>
      </c>
      <c r="P18" s="31"/>
      <c r="Q18" s="31">
        <v>18</v>
      </c>
      <c r="R18" s="55">
        <v>0.51</v>
      </c>
      <c r="S18" s="18" t="s">
        <v>137</v>
      </c>
      <c r="T18" s="49" t="s">
        <v>138</v>
      </c>
    </row>
    <row r="19" spans="1:20" x14ac:dyDescent="0.25">
      <c r="A19" s="56">
        <v>14</v>
      </c>
      <c r="B19" s="49" t="s">
        <v>175</v>
      </c>
      <c r="C19" s="49" t="s">
        <v>176</v>
      </c>
      <c r="D19" s="49" t="s">
        <v>177</v>
      </c>
      <c r="E19" s="49" t="s">
        <v>178</v>
      </c>
      <c r="F19" s="31" t="s">
        <v>101</v>
      </c>
      <c r="G19" s="49" t="s">
        <v>179</v>
      </c>
      <c r="H19" s="51">
        <v>7</v>
      </c>
      <c r="I19" s="51">
        <v>7</v>
      </c>
      <c r="J19" s="11">
        <v>0</v>
      </c>
      <c r="K19" s="11">
        <v>4</v>
      </c>
      <c r="L19" s="11">
        <v>6</v>
      </c>
      <c r="M19" s="11">
        <v>0</v>
      </c>
      <c r="N19" s="11">
        <v>4</v>
      </c>
      <c r="O19" s="11">
        <f t="shared" si="0"/>
        <v>14</v>
      </c>
      <c r="P19" s="31"/>
      <c r="Q19" s="31">
        <v>14</v>
      </c>
      <c r="R19" s="55">
        <v>0.4</v>
      </c>
      <c r="S19" s="18" t="s">
        <v>103</v>
      </c>
      <c r="T19" s="49" t="s">
        <v>180</v>
      </c>
    </row>
    <row r="20" spans="1:20" x14ac:dyDescent="0.25">
      <c r="A20" s="56">
        <v>15</v>
      </c>
      <c r="B20" s="49" t="s">
        <v>181</v>
      </c>
      <c r="C20" s="49" t="s">
        <v>182</v>
      </c>
      <c r="D20" s="49" t="s">
        <v>115</v>
      </c>
      <c r="E20" s="49" t="s">
        <v>183</v>
      </c>
      <c r="F20" s="31" t="s">
        <v>101</v>
      </c>
      <c r="G20" s="49" t="s">
        <v>136</v>
      </c>
      <c r="H20" s="51">
        <v>7</v>
      </c>
      <c r="I20" s="51">
        <v>7</v>
      </c>
      <c r="J20" s="11">
        <v>7</v>
      </c>
      <c r="K20" s="11">
        <v>0</v>
      </c>
      <c r="L20" s="11">
        <v>3</v>
      </c>
      <c r="M20" s="11">
        <v>0</v>
      </c>
      <c r="N20" s="11">
        <v>4</v>
      </c>
      <c r="O20" s="11">
        <f t="shared" si="0"/>
        <v>14</v>
      </c>
      <c r="P20" s="31"/>
      <c r="Q20" s="31">
        <v>14</v>
      </c>
      <c r="R20" s="55">
        <v>0.4</v>
      </c>
      <c r="S20" s="18" t="s">
        <v>103</v>
      </c>
      <c r="T20" s="49" t="s">
        <v>138</v>
      </c>
    </row>
    <row r="21" spans="1:20" x14ac:dyDescent="0.25">
      <c r="A21" s="56">
        <v>16</v>
      </c>
      <c r="B21" s="49" t="s">
        <v>184</v>
      </c>
      <c r="C21" s="49" t="s">
        <v>124</v>
      </c>
      <c r="D21" s="49" t="s">
        <v>51</v>
      </c>
      <c r="E21" s="49" t="s">
        <v>185</v>
      </c>
      <c r="F21" s="31" t="s">
        <v>101</v>
      </c>
      <c r="G21" s="49" t="s">
        <v>130</v>
      </c>
      <c r="H21" s="51">
        <v>7</v>
      </c>
      <c r="I21" s="51">
        <v>7</v>
      </c>
      <c r="J21" s="11">
        <v>0</v>
      </c>
      <c r="K21" s="11">
        <v>4</v>
      </c>
      <c r="L21" s="11">
        <v>3</v>
      </c>
      <c r="M21" s="11">
        <v>0</v>
      </c>
      <c r="N21" s="11">
        <v>7</v>
      </c>
      <c r="O21" s="11">
        <f t="shared" si="0"/>
        <v>14</v>
      </c>
      <c r="P21" s="31"/>
      <c r="Q21" s="31">
        <v>14</v>
      </c>
      <c r="R21" s="55">
        <v>0.4</v>
      </c>
      <c r="S21" s="18" t="s">
        <v>103</v>
      </c>
      <c r="T21" s="49" t="s">
        <v>131</v>
      </c>
    </row>
    <row r="22" spans="1:20" x14ac:dyDescent="0.25">
      <c r="A22" s="56">
        <v>17</v>
      </c>
      <c r="B22" s="49" t="s">
        <v>186</v>
      </c>
      <c r="C22" s="49" t="s">
        <v>187</v>
      </c>
      <c r="D22" s="49" t="s">
        <v>188</v>
      </c>
      <c r="E22" s="49" t="s">
        <v>189</v>
      </c>
      <c r="F22" s="31" t="s">
        <v>101</v>
      </c>
      <c r="G22" s="49" t="s">
        <v>190</v>
      </c>
      <c r="H22" s="51">
        <v>7</v>
      </c>
      <c r="I22" s="51">
        <v>7</v>
      </c>
      <c r="J22" s="11">
        <v>6</v>
      </c>
      <c r="K22" s="31">
        <v>0</v>
      </c>
      <c r="L22" s="11">
        <v>0</v>
      </c>
      <c r="M22" s="31">
        <v>0</v>
      </c>
      <c r="N22" s="11">
        <v>4</v>
      </c>
      <c r="O22" s="11">
        <f t="shared" si="0"/>
        <v>10</v>
      </c>
      <c r="P22" s="31"/>
      <c r="Q22" s="31">
        <v>10</v>
      </c>
      <c r="R22" s="55">
        <v>0.28999999999999998</v>
      </c>
      <c r="S22" s="18" t="s">
        <v>103</v>
      </c>
      <c r="T22" s="49" t="s">
        <v>191</v>
      </c>
    </row>
    <row r="23" spans="1:20" x14ac:dyDescent="0.25">
      <c r="A23" s="56">
        <v>18</v>
      </c>
      <c r="B23" s="49" t="s">
        <v>192</v>
      </c>
      <c r="C23" s="49" t="s">
        <v>193</v>
      </c>
      <c r="D23" s="49" t="s">
        <v>194</v>
      </c>
      <c r="E23" s="49" t="s">
        <v>195</v>
      </c>
      <c r="F23" s="31" t="s">
        <v>101</v>
      </c>
      <c r="G23" s="50" t="s">
        <v>196</v>
      </c>
      <c r="H23" s="51">
        <v>7</v>
      </c>
      <c r="I23" s="51">
        <v>7</v>
      </c>
      <c r="J23" s="31">
        <v>0</v>
      </c>
      <c r="K23" s="31">
        <v>0</v>
      </c>
      <c r="L23" s="11">
        <v>6</v>
      </c>
      <c r="M23" s="31">
        <v>0</v>
      </c>
      <c r="N23" s="11">
        <v>4</v>
      </c>
      <c r="O23" s="11">
        <f t="shared" si="0"/>
        <v>10</v>
      </c>
      <c r="P23" s="31"/>
      <c r="Q23" s="31">
        <v>10</v>
      </c>
      <c r="R23" s="55">
        <v>0.28999999999999998</v>
      </c>
      <c r="S23" s="18" t="s">
        <v>103</v>
      </c>
      <c r="T23" s="49" t="s">
        <v>197</v>
      </c>
    </row>
    <row r="24" spans="1:20" x14ac:dyDescent="0.25">
      <c r="A24" s="56">
        <v>19</v>
      </c>
      <c r="B24" s="49" t="s">
        <v>198</v>
      </c>
      <c r="C24" s="49" t="s">
        <v>199</v>
      </c>
      <c r="D24" s="49" t="s">
        <v>200</v>
      </c>
      <c r="E24" s="49" t="s">
        <v>201</v>
      </c>
      <c r="F24" s="31" t="s">
        <v>101</v>
      </c>
      <c r="G24" s="49" t="s">
        <v>202</v>
      </c>
      <c r="H24" s="51">
        <v>7</v>
      </c>
      <c r="I24" s="51">
        <v>7</v>
      </c>
      <c r="J24" s="11">
        <v>1</v>
      </c>
      <c r="K24" s="11">
        <v>4</v>
      </c>
      <c r="L24" s="11">
        <v>0</v>
      </c>
      <c r="M24" s="11">
        <v>0</v>
      </c>
      <c r="N24" s="11">
        <v>4</v>
      </c>
      <c r="O24" s="11">
        <f t="shared" si="0"/>
        <v>9</v>
      </c>
      <c r="P24" s="31"/>
      <c r="Q24" s="31">
        <v>9</v>
      </c>
      <c r="R24" s="55">
        <v>0.26</v>
      </c>
      <c r="S24" s="18" t="s">
        <v>103</v>
      </c>
      <c r="T24" s="49" t="s">
        <v>203</v>
      </c>
    </row>
    <row r="25" spans="1:20" x14ac:dyDescent="0.25">
      <c r="A25" s="56">
        <v>20</v>
      </c>
      <c r="B25" s="49" t="s">
        <v>204</v>
      </c>
      <c r="C25" s="49" t="s">
        <v>205</v>
      </c>
      <c r="D25" s="49" t="s">
        <v>206</v>
      </c>
      <c r="E25" s="49" t="s">
        <v>207</v>
      </c>
      <c r="F25" s="31" t="s">
        <v>101</v>
      </c>
      <c r="G25" s="49" t="s">
        <v>146</v>
      </c>
      <c r="H25" s="51">
        <v>7</v>
      </c>
      <c r="I25" s="51">
        <v>7</v>
      </c>
      <c r="J25" s="11">
        <v>7</v>
      </c>
      <c r="K25" s="11">
        <v>1</v>
      </c>
      <c r="L25" s="11">
        <v>0</v>
      </c>
      <c r="M25" s="11">
        <v>0</v>
      </c>
      <c r="N25" s="11">
        <v>0</v>
      </c>
      <c r="O25" s="11">
        <f t="shared" si="0"/>
        <v>8</v>
      </c>
      <c r="P25" s="31"/>
      <c r="Q25" s="31">
        <v>8</v>
      </c>
      <c r="R25" s="55">
        <v>0.23</v>
      </c>
      <c r="S25" s="18" t="s">
        <v>103</v>
      </c>
      <c r="T25" s="49" t="s">
        <v>147</v>
      </c>
    </row>
    <row r="26" spans="1:20" x14ac:dyDescent="0.25">
      <c r="A26" s="56">
        <v>21</v>
      </c>
      <c r="B26" s="49" t="s">
        <v>208</v>
      </c>
      <c r="C26" s="49" t="s">
        <v>209</v>
      </c>
      <c r="D26" s="49" t="s">
        <v>210</v>
      </c>
      <c r="E26" s="49" t="s">
        <v>211</v>
      </c>
      <c r="F26" s="31" t="s">
        <v>101</v>
      </c>
      <c r="G26" s="50" t="s">
        <v>212</v>
      </c>
      <c r="H26" s="51">
        <v>7</v>
      </c>
      <c r="I26" s="51">
        <v>7</v>
      </c>
      <c r="J26" s="11">
        <v>0</v>
      </c>
      <c r="K26" s="11">
        <v>1</v>
      </c>
      <c r="L26" s="11">
        <v>0</v>
      </c>
      <c r="M26" s="11">
        <v>0</v>
      </c>
      <c r="N26" s="11">
        <v>0</v>
      </c>
      <c r="O26" s="11">
        <f t="shared" si="0"/>
        <v>1</v>
      </c>
      <c r="P26" s="31"/>
      <c r="Q26" s="31">
        <v>1</v>
      </c>
      <c r="R26" s="55">
        <v>0.03</v>
      </c>
      <c r="S26" s="18" t="s">
        <v>103</v>
      </c>
      <c r="T26" s="49" t="s">
        <v>213</v>
      </c>
    </row>
    <row r="27" spans="1:20" x14ac:dyDescent="0.25">
      <c r="A27" s="56">
        <v>22</v>
      </c>
      <c r="B27" s="49" t="s">
        <v>214</v>
      </c>
      <c r="C27" s="49" t="s">
        <v>215</v>
      </c>
      <c r="D27" s="49" t="s">
        <v>134</v>
      </c>
      <c r="E27" s="49" t="s">
        <v>216</v>
      </c>
      <c r="F27" s="31" t="s">
        <v>101</v>
      </c>
      <c r="G27" s="49" t="s">
        <v>179</v>
      </c>
      <c r="H27" s="51">
        <v>7</v>
      </c>
      <c r="I27" s="51">
        <v>7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f t="shared" si="0"/>
        <v>0</v>
      </c>
      <c r="P27" s="31"/>
      <c r="Q27" s="31">
        <v>0</v>
      </c>
      <c r="R27" s="55">
        <f>O27*100/35</f>
        <v>0</v>
      </c>
      <c r="S27" s="18" t="s">
        <v>103</v>
      </c>
      <c r="T27" s="49" t="s">
        <v>180</v>
      </c>
    </row>
    <row r="28" spans="1:20" x14ac:dyDescent="0.25">
      <c r="A28" s="56">
        <v>23</v>
      </c>
      <c r="B28" s="49" t="s">
        <v>217</v>
      </c>
      <c r="C28" s="49" t="s">
        <v>218</v>
      </c>
      <c r="D28" s="49" t="s">
        <v>88</v>
      </c>
      <c r="E28" s="49" t="s">
        <v>219</v>
      </c>
      <c r="F28" s="31" t="s">
        <v>101</v>
      </c>
      <c r="G28" s="50" t="s">
        <v>212</v>
      </c>
      <c r="H28" s="51">
        <v>7</v>
      </c>
      <c r="I28" s="51">
        <v>7</v>
      </c>
      <c r="J28" s="31">
        <v>0</v>
      </c>
      <c r="K28" s="31">
        <v>0</v>
      </c>
      <c r="L28" s="11">
        <v>0</v>
      </c>
      <c r="M28" s="11">
        <v>0</v>
      </c>
      <c r="N28" s="11">
        <v>0</v>
      </c>
      <c r="O28" s="11">
        <f t="shared" si="0"/>
        <v>0</v>
      </c>
      <c r="P28" s="31"/>
      <c r="Q28" s="31">
        <v>0</v>
      </c>
      <c r="R28" s="55">
        <f>O28*100/35</f>
        <v>0</v>
      </c>
      <c r="S28" s="18" t="s">
        <v>103</v>
      </c>
      <c r="T28" s="49" t="s">
        <v>213</v>
      </c>
    </row>
    <row r="29" spans="1:20" x14ac:dyDescent="0.25">
      <c r="A29" s="104"/>
      <c r="B29" s="87"/>
      <c r="C29" s="95"/>
      <c r="D29" s="87"/>
      <c r="E29" s="87"/>
      <c r="F29" s="85"/>
      <c r="G29" s="87"/>
      <c r="H29" s="85"/>
      <c r="I29" s="105"/>
      <c r="J29" s="85"/>
      <c r="K29" s="85"/>
      <c r="L29" s="85"/>
      <c r="M29" s="85"/>
      <c r="N29" s="85"/>
      <c r="O29" s="85"/>
      <c r="P29" s="88"/>
      <c r="Q29" s="88"/>
      <c r="R29" s="106"/>
      <c r="S29" s="95"/>
      <c r="T29" s="91"/>
    </row>
    <row r="30" spans="1:20" x14ac:dyDescent="0.25">
      <c r="A30" s="41">
        <v>1</v>
      </c>
      <c r="B30" s="50" t="s">
        <v>220</v>
      </c>
      <c r="C30" s="50" t="s">
        <v>221</v>
      </c>
      <c r="D30" s="50" t="s">
        <v>222</v>
      </c>
      <c r="E30" s="47">
        <v>40373</v>
      </c>
      <c r="F30" s="31" t="s">
        <v>101</v>
      </c>
      <c r="G30" s="49" t="s">
        <v>151</v>
      </c>
      <c r="H30" s="51">
        <v>8</v>
      </c>
      <c r="I30" s="51">
        <v>8</v>
      </c>
      <c r="J30" s="31">
        <v>5</v>
      </c>
      <c r="K30" s="31">
        <v>7</v>
      </c>
      <c r="L30" s="31">
        <v>7</v>
      </c>
      <c r="M30" s="31">
        <v>1</v>
      </c>
      <c r="N30" s="31">
        <v>7</v>
      </c>
      <c r="O30" s="11">
        <f t="shared" ref="O30:O62" si="1">SUM(J30:N30)</f>
        <v>27</v>
      </c>
      <c r="P30" s="31"/>
      <c r="Q30" s="31">
        <v>27</v>
      </c>
      <c r="R30" s="55">
        <v>0.77</v>
      </c>
      <c r="S30" s="18" t="s">
        <v>105</v>
      </c>
      <c r="T30" s="50" t="s">
        <v>223</v>
      </c>
    </row>
    <row r="31" spans="1:20" x14ac:dyDescent="0.25">
      <c r="A31" s="41">
        <v>2</v>
      </c>
      <c r="B31" s="50" t="s">
        <v>224</v>
      </c>
      <c r="C31" s="50" t="s">
        <v>118</v>
      </c>
      <c r="D31" s="50" t="s">
        <v>225</v>
      </c>
      <c r="E31" s="47">
        <v>40296</v>
      </c>
      <c r="F31" s="31" t="s">
        <v>101</v>
      </c>
      <c r="G31" s="49" t="s">
        <v>151</v>
      </c>
      <c r="H31" s="51">
        <v>8</v>
      </c>
      <c r="I31" s="51">
        <v>8</v>
      </c>
      <c r="J31" s="31">
        <v>7</v>
      </c>
      <c r="K31" s="31">
        <v>7</v>
      </c>
      <c r="L31" s="31">
        <v>7</v>
      </c>
      <c r="M31" s="31">
        <v>0</v>
      </c>
      <c r="N31" s="31">
        <v>5</v>
      </c>
      <c r="O31" s="11">
        <f t="shared" si="1"/>
        <v>26</v>
      </c>
      <c r="P31" s="31"/>
      <c r="Q31" s="31">
        <v>26</v>
      </c>
      <c r="R31" s="55">
        <v>0.74</v>
      </c>
      <c r="S31" s="18" t="s">
        <v>137</v>
      </c>
      <c r="T31" s="50" t="s">
        <v>223</v>
      </c>
    </row>
    <row r="32" spans="1:20" x14ac:dyDescent="0.25">
      <c r="A32" s="41">
        <v>3</v>
      </c>
      <c r="B32" s="50" t="s">
        <v>226</v>
      </c>
      <c r="C32" s="50" t="s">
        <v>227</v>
      </c>
      <c r="D32" s="50" t="s">
        <v>112</v>
      </c>
      <c r="E32" s="49" t="s">
        <v>228</v>
      </c>
      <c r="F32" s="31" t="s">
        <v>101</v>
      </c>
      <c r="G32" s="50" t="s">
        <v>130</v>
      </c>
      <c r="H32" s="51">
        <v>8</v>
      </c>
      <c r="I32" s="51">
        <v>8</v>
      </c>
      <c r="J32" s="31">
        <v>7</v>
      </c>
      <c r="K32" s="31">
        <v>7</v>
      </c>
      <c r="L32" s="31">
        <v>0</v>
      </c>
      <c r="M32" s="31">
        <v>0</v>
      </c>
      <c r="N32" s="31">
        <v>5</v>
      </c>
      <c r="O32" s="11">
        <f t="shared" si="1"/>
        <v>19</v>
      </c>
      <c r="P32" s="31"/>
      <c r="Q32" s="31">
        <v>19</v>
      </c>
      <c r="R32" s="55">
        <v>0.54</v>
      </c>
      <c r="S32" s="18" t="s">
        <v>137</v>
      </c>
      <c r="T32" s="50" t="s">
        <v>229</v>
      </c>
    </row>
    <row r="33" spans="1:20" x14ac:dyDescent="0.25">
      <c r="A33" s="41">
        <v>4</v>
      </c>
      <c r="B33" s="50" t="s">
        <v>230</v>
      </c>
      <c r="C33" s="50" t="s">
        <v>48</v>
      </c>
      <c r="D33" s="50" t="s">
        <v>231</v>
      </c>
      <c r="E33" s="49" t="s">
        <v>232</v>
      </c>
      <c r="F33" s="31" t="s">
        <v>101</v>
      </c>
      <c r="G33" s="49" t="s">
        <v>151</v>
      </c>
      <c r="H33" s="51">
        <v>8</v>
      </c>
      <c r="I33" s="51">
        <v>8</v>
      </c>
      <c r="J33" s="31">
        <v>3</v>
      </c>
      <c r="K33" s="31">
        <v>5</v>
      </c>
      <c r="L33" s="31">
        <v>7</v>
      </c>
      <c r="M33" s="31">
        <v>1</v>
      </c>
      <c r="N33" s="31">
        <v>0</v>
      </c>
      <c r="O33" s="11">
        <f t="shared" si="1"/>
        <v>16</v>
      </c>
      <c r="P33" s="31"/>
      <c r="Q33" s="31">
        <v>16</v>
      </c>
      <c r="R33" s="55">
        <v>0.46</v>
      </c>
      <c r="S33" s="18" t="s">
        <v>103</v>
      </c>
      <c r="T33" s="50" t="s">
        <v>223</v>
      </c>
    </row>
    <row r="34" spans="1:20" x14ac:dyDescent="0.25">
      <c r="A34" s="41">
        <v>5</v>
      </c>
      <c r="B34" s="50" t="s">
        <v>233</v>
      </c>
      <c r="C34" s="50" t="s">
        <v>48</v>
      </c>
      <c r="D34" s="50" t="s">
        <v>49</v>
      </c>
      <c r="E34" s="49" t="s">
        <v>234</v>
      </c>
      <c r="F34" s="31" t="s">
        <v>101</v>
      </c>
      <c r="G34" s="50" t="s">
        <v>196</v>
      </c>
      <c r="H34" s="51">
        <v>8</v>
      </c>
      <c r="I34" s="51">
        <v>8</v>
      </c>
      <c r="J34" s="31">
        <v>7</v>
      </c>
      <c r="K34" s="31">
        <v>3</v>
      </c>
      <c r="L34" s="31">
        <v>0</v>
      </c>
      <c r="M34" s="31">
        <v>5</v>
      </c>
      <c r="N34" s="31">
        <v>0</v>
      </c>
      <c r="O34" s="11">
        <f t="shared" si="1"/>
        <v>15</v>
      </c>
      <c r="P34" s="31"/>
      <c r="Q34" s="31">
        <v>15</v>
      </c>
      <c r="R34" s="55">
        <v>0.43</v>
      </c>
      <c r="S34" s="18" t="s">
        <v>103</v>
      </c>
      <c r="T34" s="50" t="s">
        <v>235</v>
      </c>
    </row>
    <row r="35" spans="1:20" x14ac:dyDescent="0.25">
      <c r="A35" s="41">
        <v>6</v>
      </c>
      <c r="B35" s="50" t="s">
        <v>236</v>
      </c>
      <c r="C35" s="50" t="s">
        <v>54</v>
      </c>
      <c r="D35" s="50" t="s">
        <v>237</v>
      </c>
      <c r="E35" s="49" t="s">
        <v>238</v>
      </c>
      <c r="F35" s="31" t="s">
        <v>101</v>
      </c>
      <c r="G35" s="50" t="s">
        <v>130</v>
      </c>
      <c r="H35" s="51">
        <v>8</v>
      </c>
      <c r="I35" s="51">
        <v>8</v>
      </c>
      <c r="J35" s="31">
        <v>0</v>
      </c>
      <c r="K35" s="31">
        <v>7</v>
      </c>
      <c r="L35" s="31">
        <v>7</v>
      </c>
      <c r="M35" s="31">
        <v>0</v>
      </c>
      <c r="N35" s="31">
        <v>0</v>
      </c>
      <c r="O35" s="11">
        <f t="shared" si="1"/>
        <v>14</v>
      </c>
      <c r="P35" s="31"/>
      <c r="Q35" s="31">
        <v>14</v>
      </c>
      <c r="R35" s="55">
        <v>0.4</v>
      </c>
      <c r="S35" s="18" t="s">
        <v>103</v>
      </c>
      <c r="T35" s="50" t="s">
        <v>229</v>
      </c>
    </row>
    <row r="36" spans="1:20" x14ac:dyDescent="0.25">
      <c r="A36" s="41">
        <v>7</v>
      </c>
      <c r="B36" s="50" t="s">
        <v>239</v>
      </c>
      <c r="C36" s="50" t="s">
        <v>240</v>
      </c>
      <c r="D36" s="50" t="s">
        <v>241</v>
      </c>
      <c r="E36" s="49" t="s">
        <v>242</v>
      </c>
      <c r="F36" s="31" t="s">
        <v>101</v>
      </c>
      <c r="G36" s="50" t="s">
        <v>130</v>
      </c>
      <c r="H36" s="51">
        <v>8</v>
      </c>
      <c r="I36" s="51">
        <v>8</v>
      </c>
      <c r="J36" s="31">
        <v>5</v>
      </c>
      <c r="K36" s="31">
        <v>0</v>
      </c>
      <c r="L36" s="31">
        <v>7</v>
      </c>
      <c r="M36" s="31">
        <v>0</v>
      </c>
      <c r="N36" s="31">
        <v>1</v>
      </c>
      <c r="O36" s="11">
        <f t="shared" si="1"/>
        <v>13</v>
      </c>
      <c r="P36" s="31"/>
      <c r="Q36" s="31">
        <v>13</v>
      </c>
      <c r="R36" s="55">
        <v>0.37</v>
      </c>
      <c r="S36" s="18" t="s">
        <v>103</v>
      </c>
      <c r="T36" s="50" t="s">
        <v>229</v>
      </c>
    </row>
    <row r="37" spans="1:20" x14ac:dyDescent="0.25">
      <c r="A37" s="41">
        <v>8</v>
      </c>
      <c r="B37" s="50" t="s">
        <v>243</v>
      </c>
      <c r="C37" s="50" t="s">
        <v>244</v>
      </c>
      <c r="D37" s="50" t="s">
        <v>115</v>
      </c>
      <c r="E37" s="49" t="s">
        <v>245</v>
      </c>
      <c r="F37" s="31" t="s">
        <v>101</v>
      </c>
      <c r="G37" s="49" t="s">
        <v>202</v>
      </c>
      <c r="H37" s="51">
        <v>8</v>
      </c>
      <c r="I37" s="51">
        <v>8</v>
      </c>
      <c r="J37" s="31">
        <v>0</v>
      </c>
      <c r="K37" s="31">
        <v>7</v>
      </c>
      <c r="L37" s="31">
        <v>0</v>
      </c>
      <c r="M37" s="31">
        <v>1</v>
      </c>
      <c r="N37" s="31">
        <v>0</v>
      </c>
      <c r="O37" s="11">
        <f t="shared" si="1"/>
        <v>8</v>
      </c>
      <c r="P37" s="31"/>
      <c r="Q37" s="31">
        <v>8</v>
      </c>
      <c r="R37" s="55">
        <v>0.23</v>
      </c>
      <c r="S37" s="18" t="s">
        <v>103</v>
      </c>
      <c r="T37" s="50" t="s">
        <v>246</v>
      </c>
    </row>
    <row r="38" spans="1:20" x14ac:dyDescent="0.25">
      <c r="A38" s="41">
        <v>9</v>
      </c>
      <c r="B38" s="50" t="s">
        <v>247</v>
      </c>
      <c r="C38" s="50" t="s">
        <v>248</v>
      </c>
      <c r="D38" s="50" t="s">
        <v>249</v>
      </c>
      <c r="E38" s="49" t="s">
        <v>250</v>
      </c>
      <c r="F38" s="31" t="s">
        <v>101</v>
      </c>
      <c r="G38" s="49" t="s">
        <v>136</v>
      </c>
      <c r="H38" s="51">
        <v>8</v>
      </c>
      <c r="I38" s="51">
        <v>8</v>
      </c>
      <c r="J38" s="31">
        <v>1</v>
      </c>
      <c r="K38" s="31">
        <v>0</v>
      </c>
      <c r="L38" s="31">
        <v>7</v>
      </c>
      <c r="M38" s="31">
        <v>0</v>
      </c>
      <c r="N38" s="31">
        <v>0</v>
      </c>
      <c r="O38" s="11">
        <f t="shared" si="1"/>
        <v>8</v>
      </c>
      <c r="P38" s="31"/>
      <c r="Q38" s="31">
        <v>8</v>
      </c>
      <c r="R38" s="55">
        <v>0.23</v>
      </c>
      <c r="S38" s="18" t="s">
        <v>103</v>
      </c>
      <c r="T38" s="50" t="s">
        <v>251</v>
      </c>
    </row>
    <row r="39" spans="1:20" x14ac:dyDescent="0.25">
      <c r="A39" s="41">
        <v>10</v>
      </c>
      <c r="B39" s="50" t="s">
        <v>252</v>
      </c>
      <c r="C39" s="50" t="s">
        <v>253</v>
      </c>
      <c r="D39" s="50" t="s">
        <v>154</v>
      </c>
      <c r="E39" s="49" t="s">
        <v>254</v>
      </c>
      <c r="F39" s="31" t="s">
        <v>101</v>
      </c>
      <c r="G39" s="50" t="s">
        <v>196</v>
      </c>
      <c r="H39" s="51">
        <v>8</v>
      </c>
      <c r="I39" s="51">
        <v>8</v>
      </c>
      <c r="J39" s="31">
        <v>0</v>
      </c>
      <c r="K39" s="31">
        <v>1</v>
      </c>
      <c r="L39" s="31">
        <v>7</v>
      </c>
      <c r="M39" s="31">
        <v>0</v>
      </c>
      <c r="N39" s="31">
        <v>0</v>
      </c>
      <c r="O39" s="11">
        <f t="shared" si="1"/>
        <v>8</v>
      </c>
      <c r="P39" s="31"/>
      <c r="Q39" s="31">
        <v>8</v>
      </c>
      <c r="R39" s="55">
        <v>0.23</v>
      </c>
      <c r="S39" s="18" t="s">
        <v>103</v>
      </c>
      <c r="T39" s="50" t="s">
        <v>235</v>
      </c>
    </row>
    <row r="40" spans="1:20" x14ac:dyDescent="0.25">
      <c r="A40" s="41">
        <v>11</v>
      </c>
      <c r="B40" s="50" t="s">
        <v>255</v>
      </c>
      <c r="C40" s="50" t="s">
        <v>256</v>
      </c>
      <c r="D40" s="50" t="s">
        <v>27</v>
      </c>
      <c r="E40" s="49" t="s">
        <v>257</v>
      </c>
      <c r="F40" s="31" t="s">
        <v>101</v>
      </c>
      <c r="G40" s="50" t="s">
        <v>130</v>
      </c>
      <c r="H40" s="51">
        <v>8</v>
      </c>
      <c r="I40" s="51">
        <v>8</v>
      </c>
      <c r="J40" s="31">
        <v>0</v>
      </c>
      <c r="K40" s="31">
        <v>7</v>
      </c>
      <c r="L40" s="31">
        <v>0</v>
      </c>
      <c r="M40" s="31">
        <v>0</v>
      </c>
      <c r="N40" s="31">
        <v>0</v>
      </c>
      <c r="O40" s="11">
        <f t="shared" si="1"/>
        <v>7</v>
      </c>
      <c r="P40" s="31"/>
      <c r="Q40" s="31">
        <v>7</v>
      </c>
      <c r="R40" s="55">
        <v>0.2</v>
      </c>
      <c r="S40" s="18" t="s">
        <v>103</v>
      </c>
      <c r="T40" s="50" t="s">
        <v>229</v>
      </c>
    </row>
    <row r="41" spans="1:20" x14ac:dyDescent="0.25">
      <c r="A41" s="41">
        <v>12</v>
      </c>
      <c r="B41" s="50" t="s">
        <v>258</v>
      </c>
      <c r="C41" s="50" t="s">
        <v>182</v>
      </c>
      <c r="D41" s="50" t="s">
        <v>259</v>
      </c>
      <c r="E41" s="49" t="s">
        <v>260</v>
      </c>
      <c r="F41" s="31" t="s">
        <v>101</v>
      </c>
      <c r="G41" s="49" t="s">
        <v>164</v>
      </c>
      <c r="H41" s="51">
        <v>8</v>
      </c>
      <c r="I41" s="51">
        <v>8</v>
      </c>
      <c r="J41" s="11">
        <v>0</v>
      </c>
      <c r="K41" s="11">
        <v>0</v>
      </c>
      <c r="L41" s="11">
        <v>0</v>
      </c>
      <c r="M41" s="11">
        <v>0</v>
      </c>
      <c r="N41" s="11">
        <v>1</v>
      </c>
      <c r="O41" s="11">
        <f t="shared" si="1"/>
        <v>1</v>
      </c>
      <c r="P41" s="31"/>
      <c r="Q41" s="31">
        <v>1</v>
      </c>
      <c r="R41" s="55">
        <v>0.03</v>
      </c>
      <c r="S41" s="18" t="s">
        <v>103</v>
      </c>
      <c r="T41" s="50" t="s">
        <v>261</v>
      </c>
    </row>
    <row r="42" spans="1:20" x14ac:dyDescent="0.25">
      <c r="A42" s="41">
        <v>13</v>
      </c>
      <c r="B42" s="50" t="s">
        <v>262</v>
      </c>
      <c r="C42" s="50" t="s">
        <v>263</v>
      </c>
      <c r="D42" s="50" t="s">
        <v>264</v>
      </c>
      <c r="E42" s="49" t="s">
        <v>265</v>
      </c>
      <c r="F42" s="31" t="s">
        <v>101</v>
      </c>
      <c r="G42" s="49" t="s">
        <v>179</v>
      </c>
      <c r="H42" s="51">
        <v>8</v>
      </c>
      <c r="I42" s="51">
        <v>8</v>
      </c>
      <c r="J42" s="11">
        <v>0</v>
      </c>
      <c r="K42" s="11">
        <v>0</v>
      </c>
      <c r="L42" s="11">
        <v>1</v>
      </c>
      <c r="M42" s="31">
        <v>0</v>
      </c>
      <c r="N42" s="11">
        <v>0</v>
      </c>
      <c r="O42" s="11">
        <f t="shared" si="1"/>
        <v>1</v>
      </c>
      <c r="P42" s="31"/>
      <c r="Q42" s="31">
        <v>1</v>
      </c>
      <c r="R42" s="55">
        <v>0.03</v>
      </c>
      <c r="S42" s="18" t="s">
        <v>103</v>
      </c>
      <c r="T42" s="50" t="s">
        <v>266</v>
      </c>
    </row>
    <row r="43" spans="1:20" x14ac:dyDescent="0.25">
      <c r="A43" s="41">
        <v>14</v>
      </c>
      <c r="B43" s="50" t="s">
        <v>267</v>
      </c>
      <c r="C43" s="50" t="s">
        <v>268</v>
      </c>
      <c r="D43" s="50" t="s">
        <v>269</v>
      </c>
      <c r="E43" s="49" t="s">
        <v>270</v>
      </c>
      <c r="F43" s="31" t="s">
        <v>101</v>
      </c>
      <c r="G43" s="50" t="s">
        <v>196</v>
      </c>
      <c r="H43" s="51">
        <v>8</v>
      </c>
      <c r="I43" s="51">
        <v>8</v>
      </c>
      <c r="J43" s="31">
        <v>0</v>
      </c>
      <c r="K43" s="31">
        <v>0</v>
      </c>
      <c r="L43" s="31">
        <v>0</v>
      </c>
      <c r="M43" s="31">
        <v>0</v>
      </c>
      <c r="N43" s="31">
        <v>1</v>
      </c>
      <c r="O43" s="11">
        <f t="shared" si="1"/>
        <v>1</v>
      </c>
      <c r="P43" s="31"/>
      <c r="Q43" s="31">
        <v>1</v>
      </c>
      <c r="R43" s="55">
        <v>0.03</v>
      </c>
      <c r="S43" s="18" t="s">
        <v>103</v>
      </c>
      <c r="T43" s="50" t="s">
        <v>235</v>
      </c>
    </row>
    <row r="44" spans="1:20" x14ac:dyDescent="0.25">
      <c r="A44" s="41">
        <v>15</v>
      </c>
      <c r="B44" s="50" t="s">
        <v>271</v>
      </c>
      <c r="C44" s="50" t="s">
        <v>272</v>
      </c>
      <c r="D44" s="50" t="s">
        <v>273</v>
      </c>
      <c r="E44" s="49" t="s">
        <v>274</v>
      </c>
      <c r="F44" s="31" t="s">
        <v>101</v>
      </c>
      <c r="G44" s="49" t="s">
        <v>202</v>
      </c>
      <c r="H44" s="51">
        <v>8</v>
      </c>
      <c r="I44" s="51">
        <v>8</v>
      </c>
      <c r="J44" s="31">
        <v>0</v>
      </c>
      <c r="K44" s="31">
        <v>0</v>
      </c>
      <c r="L44" s="31">
        <v>0</v>
      </c>
      <c r="M44" s="31">
        <v>0</v>
      </c>
      <c r="N44" s="31">
        <v>1</v>
      </c>
      <c r="O44" s="11">
        <f t="shared" si="1"/>
        <v>1</v>
      </c>
      <c r="P44" s="31"/>
      <c r="Q44" s="31">
        <v>1</v>
      </c>
      <c r="R44" s="55">
        <v>0.03</v>
      </c>
      <c r="S44" s="18" t="s">
        <v>103</v>
      </c>
      <c r="T44" s="50" t="s">
        <v>246</v>
      </c>
    </row>
    <row r="45" spans="1:20" x14ac:dyDescent="0.25">
      <c r="A45" s="41">
        <v>16</v>
      </c>
      <c r="B45" s="50" t="s">
        <v>275</v>
      </c>
      <c r="C45" s="50" t="s">
        <v>276</v>
      </c>
      <c r="D45" s="50" t="s">
        <v>277</v>
      </c>
      <c r="E45" s="49" t="s">
        <v>278</v>
      </c>
      <c r="F45" s="31" t="s">
        <v>101</v>
      </c>
      <c r="G45" s="50" t="s">
        <v>130</v>
      </c>
      <c r="H45" s="51">
        <v>8</v>
      </c>
      <c r="I45" s="51">
        <v>8</v>
      </c>
      <c r="J45" s="31">
        <v>0</v>
      </c>
      <c r="K45" s="31">
        <v>0</v>
      </c>
      <c r="L45" s="31">
        <v>0</v>
      </c>
      <c r="M45" s="31">
        <v>0</v>
      </c>
      <c r="N45" s="31">
        <v>1</v>
      </c>
      <c r="O45" s="11">
        <f t="shared" si="1"/>
        <v>1</v>
      </c>
      <c r="P45" s="31"/>
      <c r="Q45" s="31">
        <v>1</v>
      </c>
      <c r="R45" s="55">
        <v>0.03</v>
      </c>
      <c r="S45" s="18" t="s">
        <v>103</v>
      </c>
      <c r="T45" s="50" t="s">
        <v>229</v>
      </c>
    </row>
    <row r="46" spans="1:20" x14ac:dyDescent="0.25">
      <c r="A46" s="41">
        <v>17</v>
      </c>
      <c r="B46" s="50" t="s">
        <v>279</v>
      </c>
      <c r="C46" s="50" t="s">
        <v>37</v>
      </c>
      <c r="D46" s="50" t="s">
        <v>269</v>
      </c>
      <c r="E46" s="49" t="s">
        <v>280</v>
      </c>
      <c r="F46" s="31" t="s">
        <v>101</v>
      </c>
      <c r="G46" s="50" t="s">
        <v>196</v>
      </c>
      <c r="H46" s="51">
        <v>8</v>
      </c>
      <c r="I46" s="51">
        <v>8</v>
      </c>
      <c r="J46" s="31">
        <v>0</v>
      </c>
      <c r="K46" s="31">
        <v>1</v>
      </c>
      <c r="L46" s="31">
        <v>0</v>
      </c>
      <c r="M46" s="31">
        <v>0</v>
      </c>
      <c r="N46" s="31">
        <v>0</v>
      </c>
      <c r="O46" s="11">
        <f t="shared" si="1"/>
        <v>1</v>
      </c>
      <c r="P46" s="31"/>
      <c r="Q46" s="31">
        <v>1</v>
      </c>
      <c r="R46" s="55">
        <v>0.03</v>
      </c>
      <c r="S46" s="18" t="s">
        <v>103</v>
      </c>
      <c r="T46" s="50" t="s">
        <v>235</v>
      </c>
    </row>
    <row r="47" spans="1:20" x14ac:dyDescent="0.25">
      <c r="A47" s="41">
        <v>18</v>
      </c>
      <c r="B47" s="50" t="s">
        <v>281</v>
      </c>
      <c r="C47" s="50" t="s">
        <v>268</v>
      </c>
      <c r="D47" s="50" t="s">
        <v>282</v>
      </c>
      <c r="E47" s="49" t="s">
        <v>283</v>
      </c>
      <c r="F47" s="31" t="s">
        <v>101</v>
      </c>
      <c r="G47" s="49" t="s">
        <v>202</v>
      </c>
      <c r="H47" s="51">
        <v>8</v>
      </c>
      <c r="I47" s="51">
        <v>8</v>
      </c>
      <c r="J47" s="31">
        <v>0</v>
      </c>
      <c r="K47" s="31">
        <v>0</v>
      </c>
      <c r="L47" s="31">
        <v>0</v>
      </c>
      <c r="M47" s="31">
        <v>1</v>
      </c>
      <c r="N47" s="31">
        <v>0</v>
      </c>
      <c r="O47" s="11">
        <f t="shared" si="1"/>
        <v>1</v>
      </c>
      <c r="P47" s="31"/>
      <c r="Q47" s="31">
        <v>1</v>
      </c>
      <c r="R47" s="55">
        <v>0.03</v>
      </c>
      <c r="S47" s="18" t="s">
        <v>103</v>
      </c>
      <c r="T47" s="50" t="s">
        <v>246</v>
      </c>
    </row>
    <row r="48" spans="1:20" x14ac:dyDescent="0.25">
      <c r="A48" s="41">
        <v>19</v>
      </c>
      <c r="B48" s="50" t="s">
        <v>284</v>
      </c>
      <c r="C48" s="50" t="s">
        <v>285</v>
      </c>
      <c r="D48" s="50" t="s">
        <v>129</v>
      </c>
      <c r="E48" s="49" t="s">
        <v>286</v>
      </c>
      <c r="F48" s="31" t="s">
        <v>101</v>
      </c>
      <c r="G48" s="49" t="s">
        <v>136</v>
      </c>
      <c r="H48" s="51">
        <v>8</v>
      </c>
      <c r="I48" s="51">
        <v>8</v>
      </c>
      <c r="J48" s="31">
        <v>0</v>
      </c>
      <c r="K48" s="31">
        <v>0</v>
      </c>
      <c r="L48" s="31">
        <v>0</v>
      </c>
      <c r="M48" s="31">
        <v>0</v>
      </c>
      <c r="N48" s="31">
        <v>1</v>
      </c>
      <c r="O48" s="11">
        <f t="shared" si="1"/>
        <v>1</v>
      </c>
      <c r="P48" s="31"/>
      <c r="Q48" s="31">
        <v>1</v>
      </c>
      <c r="R48" s="55">
        <v>0.03</v>
      </c>
      <c r="S48" s="18" t="s">
        <v>103</v>
      </c>
      <c r="T48" s="50" t="s">
        <v>251</v>
      </c>
    </row>
    <row r="49" spans="1:20" x14ac:dyDescent="0.25">
      <c r="A49" s="41">
        <v>20</v>
      </c>
      <c r="B49" s="50" t="s">
        <v>287</v>
      </c>
      <c r="C49" s="50" t="s">
        <v>288</v>
      </c>
      <c r="D49" s="50" t="s">
        <v>269</v>
      </c>
      <c r="E49" s="49" t="s">
        <v>289</v>
      </c>
      <c r="F49" s="31" t="s">
        <v>101</v>
      </c>
      <c r="G49" s="50" t="s">
        <v>290</v>
      </c>
      <c r="H49" s="51">
        <v>8</v>
      </c>
      <c r="I49" s="51">
        <v>8</v>
      </c>
      <c r="J49" s="11">
        <v>0</v>
      </c>
      <c r="K49" s="11">
        <v>0</v>
      </c>
      <c r="L49" s="11">
        <v>0</v>
      </c>
      <c r="M49" s="11">
        <v>0</v>
      </c>
      <c r="N49" s="31">
        <v>0</v>
      </c>
      <c r="O49" s="11">
        <f t="shared" si="1"/>
        <v>0</v>
      </c>
      <c r="P49" s="31"/>
      <c r="Q49" s="31">
        <v>0</v>
      </c>
      <c r="R49" s="55">
        <f t="shared" ref="R49:R62" si="2">O49*100/35</f>
        <v>0</v>
      </c>
      <c r="S49" s="18" t="s">
        <v>103</v>
      </c>
      <c r="T49" s="50" t="s">
        <v>291</v>
      </c>
    </row>
    <row r="50" spans="1:20" x14ac:dyDescent="0.25">
      <c r="A50" s="41">
        <v>21</v>
      </c>
      <c r="B50" s="50" t="s">
        <v>292</v>
      </c>
      <c r="C50" s="50" t="s">
        <v>263</v>
      </c>
      <c r="D50" s="50" t="s">
        <v>177</v>
      </c>
      <c r="E50" s="49" t="s">
        <v>293</v>
      </c>
      <c r="F50" s="31" t="s">
        <v>101</v>
      </c>
      <c r="G50" s="50" t="s">
        <v>146</v>
      </c>
      <c r="H50" s="51">
        <v>8</v>
      </c>
      <c r="I50" s="51">
        <v>8</v>
      </c>
      <c r="J50" s="31">
        <v>0</v>
      </c>
      <c r="K50" s="11">
        <v>0</v>
      </c>
      <c r="L50" s="11">
        <v>0</v>
      </c>
      <c r="M50" s="31">
        <v>0</v>
      </c>
      <c r="N50" s="31">
        <v>0</v>
      </c>
      <c r="O50" s="11">
        <f t="shared" si="1"/>
        <v>0</v>
      </c>
      <c r="P50" s="31"/>
      <c r="Q50" s="31">
        <v>0</v>
      </c>
      <c r="R50" s="55">
        <f t="shared" si="2"/>
        <v>0</v>
      </c>
      <c r="S50" s="18" t="s">
        <v>103</v>
      </c>
      <c r="T50" s="50" t="s">
        <v>294</v>
      </c>
    </row>
    <row r="51" spans="1:20" x14ac:dyDescent="0.25">
      <c r="A51" s="41">
        <v>22</v>
      </c>
      <c r="B51" s="50" t="s">
        <v>295</v>
      </c>
      <c r="C51" s="50" t="s">
        <v>296</v>
      </c>
      <c r="D51" s="50" t="s">
        <v>171</v>
      </c>
      <c r="E51" s="49" t="s">
        <v>297</v>
      </c>
      <c r="F51" s="31" t="s">
        <v>101</v>
      </c>
      <c r="G51" s="49" t="s">
        <v>164</v>
      </c>
      <c r="H51" s="51">
        <v>8</v>
      </c>
      <c r="I51" s="51">
        <v>8</v>
      </c>
      <c r="J51" s="11">
        <v>0</v>
      </c>
      <c r="K51" s="11">
        <v>0</v>
      </c>
      <c r="L51" s="11">
        <v>0</v>
      </c>
      <c r="M51" s="31">
        <v>0</v>
      </c>
      <c r="N51" s="11">
        <v>0</v>
      </c>
      <c r="O51" s="11">
        <f t="shared" si="1"/>
        <v>0</v>
      </c>
      <c r="P51" s="31"/>
      <c r="Q51" s="31">
        <v>0</v>
      </c>
      <c r="R51" s="55">
        <f t="shared" si="2"/>
        <v>0</v>
      </c>
      <c r="S51" s="18" t="s">
        <v>103</v>
      </c>
      <c r="T51" s="50" t="s">
        <v>261</v>
      </c>
    </row>
    <row r="52" spans="1:20" x14ac:dyDescent="0.25">
      <c r="A52" s="41">
        <v>23</v>
      </c>
      <c r="B52" s="50" t="s">
        <v>298</v>
      </c>
      <c r="C52" s="50" t="s">
        <v>299</v>
      </c>
      <c r="D52" s="50" t="s">
        <v>171</v>
      </c>
      <c r="E52" s="49" t="s">
        <v>300</v>
      </c>
      <c r="F52" s="31" t="s">
        <v>101</v>
      </c>
      <c r="G52" s="49" t="s">
        <v>164</v>
      </c>
      <c r="H52" s="51">
        <v>8</v>
      </c>
      <c r="I52" s="51">
        <v>8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f t="shared" si="1"/>
        <v>0</v>
      </c>
      <c r="P52" s="31"/>
      <c r="Q52" s="31">
        <v>0</v>
      </c>
      <c r="R52" s="55">
        <f t="shared" si="2"/>
        <v>0</v>
      </c>
      <c r="S52" s="18" t="s">
        <v>103</v>
      </c>
      <c r="T52" s="50" t="s">
        <v>261</v>
      </c>
    </row>
    <row r="53" spans="1:20" x14ac:dyDescent="0.25">
      <c r="A53" s="41">
        <v>24</v>
      </c>
      <c r="B53" s="50" t="s">
        <v>301</v>
      </c>
      <c r="C53" s="50" t="s">
        <v>288</v>
      </c>
      <c r="D53" s="50" t="s">
        <v>302</v>
      </c>
      <c r="E53" s="49" t="s">
        <v>303</v>
      </c>
      <c r="F53" s="31" t="s">
        <v>101</v>
      </c>
      <c r="G53" s="49" t="s">
        <v>179</v>
      </c>
      <c r="H53" s="51">
        <v>8</v>
      </c>
      <c r="I53" s="51">
        <v>8</v>
      </c>
      <c r="J53" s="31">
        <v>0</v>
      </c>
      <c r="K53" s="11">
        <v>0</v>
      </c>
      <c r="L53" s="11">
        <v>0</v>
      </c>
      <c r="M53" s="11">
        <v>0</v>
      </c>
      <c r="N53" s="11">
        <v>0</v>
      </c>
      <c r="O53" s="11">
        <f t="shared" si="1"/>
        <v>0</v>
      </c>
      <c r="P53" s="31"/>
      <c r="Q53" s="31">
        <v>0</v>
      </c>
      <c r="R53" s="55">
        <f t="shared" si="2"/>
        <v>0</v>
      </c>
      <c r="S53" s="18" t="s">
        <v>103</v>
      </c>
      <c r="T53" s="50" t="s">
        <v>266</v>
      </c>
    </row>
    <row r="54" spans="1:20" x14ac:dyDescent="0.25">
      <c r="A54" s="41">
        <v>25</v>
      </c>
      <c r="B54" s="50" t="s">
        <v>304</v>
      </c>
      <c r="C54" s="50" t="s">
        <v>118</v>
      </c>
      <c r="D54" s="50" t="s">
        <v>177</v>
      </c>
      <c r="E54" s="49" t="s">
        <v>305</v>
      </c>
      <c r="F54" s="31" t="s">
        <v>101</v>
      </c>
      <c r="G54" s="50" t="s">
        <v>306</v>
      </c>
      <c r="H54" s="51">
        <v>8</v>
      </c>
      <c r="I54" s="51">
        <v>8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f t="shared" si="1"/>
        <v>0</v>
      </c>
      <c r="P54" s="31"/>
      <c r="Q54" s="31">
        <v>0</v>
      </c>
      <c r="R54" s="55">
        <f t="shared" si="2"/>
        <v>0</v>
      </c>
      <c r="S54" s="18" t="s">
        <v>103</v>
      </c>
      <c r="T54" s="50" t="s">
        <v>307</v>
      </c>
    </row>
    <row r="55" spans="1:20" x14ac:dyDescent="0.25">
      <c r="A55" s="41">
        <v>26</v>
      </c>
      <c r="B55" s="50" t="s">
        <v>308</v>
      </c>
      <c r="C55" s="50" t="s">
        <v>309</v>
      </c>
      <c r="D55" s="50" t="s">
        <v>310</v>
      </c>
      <c r="E55" s="49" t="s">
        <v>311</v>
      </c>
      <c r="F55" s="31" t="s">
        <v>101</v>
      </c>
      <c r="G55" s="49" t="s">
        <v>202</v>
      </c>
      <c r="H55" s="51">
        <v>8</v>
      </c>
      <c r="I55" s="51">
        <v>8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11">
        <f t="shared" si="1"/>
        <v>0</v>
      </c>
      <c r="P55" s="31"/>
      <c r="Q55" s="31">
        <v>0</v>
      </c>
      <c r="R55" s="55">
        <f t="shared" si="2"/>
        <v>0</v>
      </c>
      <c r="S55" s="18" t="s">
        <v>103</v>
      </c>
      <c r="T55" s="50" t="s">
        <v>246</v>
      </c>
    </row>
    <row r="56" spans="1:20" x14ac:dyDescent="0.25">
      <c r="A56" s="41">
        <v>27</v>
      </c>
      <c r="B56" s="50" t="s">
        <v>312</v>
      </c>
      <c r="C56" s="50" t="s">
        <v>313</v>
      </c>
      <c r="D56" s="50" t="s">
        <v>47</v>
      </c>
      <c r="E56" s="49" t="s">
        <v>314</v>
      </c>
      <c r="F56" s="31" t="s">
        <v>101</v>
      </c>
      <c r="G56" s="49" t="s">
        <v>164</v>
      </c>
      <c r="H56" s="51">
        <v>8</v>
      </c>
      <c r="I56" s="51">
        <v>8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11">
        <f t="shared" si="1"/>
        <v>0</v>
      </c>
      <c r="P56" s="31"/>
      <c r="Q56" s="31">
        <v>0</v>
      </c>
      <c r="R56" s="55">
        <f t="shared" si="2"/>
        <v>0</v>
      </c>
      <c r="S56" s="18" t="s">
        <v>103</v>
      </c>
      <c r="T56" s="50" t="s">
        <v>261</v>
      </c>
    </row>
    <row r="57" spans="1:20" x14ac:dyDescent="0.25">
      <c r="A57" s="41">
        <v>28</v>
      </c>
      <c r="B57" s="50" t="s">
        <v>292</v>
      </c>
      <c r="C57" s="50" t="s">
        <v>315</v>
      </c>
      <c r="D57" s="50" t="s">
        <v>21</v>
      </c>
      <c r="E57" s="49" t="s">
        <v>293</v>
      </c>
      <c r="F57" s="31" t="s">
        <v>101</v>
      </c>
      <c r="G57" s="49" t="s">
        <v>146</v>
      </c>
      <c r="H57" s="51">
        <v>8</v>
      </c>
      <c r="I57" s="51">
        <v>8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11">
        <f t="shared" si="1"/>
        <v>0</v>
      </c>
      <c r="P57" s="31"/>
      <c r="Q57" s="31">
        <v>0</v>
      </c>
      <c r="R57" s="55">
        <f t="shared" si="2"/>
        <v>0</v>
      </c>
      <c r="S57" s="18" t="s">
        <v>103</v>
      </c>
      <c r="T57" s="50" t="s">
        <v>294</v>
      </c>
    </row>
    <row r="58" spans="1:20" x14ac:dyDescent="0.25">
      <c r="A58" s="41">
        <v>29</v>
      </c>
      <c r="B58" s="50" t="s">
        <v>316</v>
      </c>
      <c r="C58" s="50" t="s">
        <v>79</v>
      </c>
      <c r="D58" s="50" t="s">
        <v>177</v>
      </c>
      <c r="E58" s="49" t="s">
        <v>317</v>
      </c>
      <c r="F58" s="31" t="s">
        <v>101</v>
      </c>
      <c r="G58" s="49" t="s">
        <v>146</v>
      </c>
      <c r="H58" s="51">
        <v>8</v>
      </c>
      <c r="I58" s="51">
        <v>8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11">
        <f t="shared" si="1"/>
        <v>0</v>
      </c>
      <c r="P58" s="31"/>
      <c r="Q58" s="31">
        <v>0</v>
      </c>
      <c r="R58" s="55">
        <f t="shared" si="2"/>
        <v>0</v>
      </c>
      <c r="S58" s="18" t="s">
        <v>103</v>
      </c>
      <c r="T58" s="50" t="s">
        <v>294</v>
      </c>
    </row>
    <row r="59" spans="1:20" x14ac:dyDescent="0.25">
      <c r="A59" s="41">
        <v>30</v>
      </c>
      <c r="B59" s="50" t="s">
        <v>318</v>
      </c>
      <c r="C59" s="50" t="s">
        <v>319</v>
      </c>
      <c r="D59" s="50" t="s">
        <v>320</v>
      </c>
      <c r="E59" s="49" t="s">
        <v>321</v>
      </c>
      <c r="F59" s="31" t="s">
        <v>101</v>
      </c>
      <c r="G59" s="49" t="s">
        <v>126</v>
      </c>
      <c r="H59" s="51">
        <v>8</v>
      </c>
      <c r="I59" s="51">
        <v>8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11">
        <f t="shared" si="1"/>
        <v>0</v>
      </c>
      <c r="P59" s="31"/>
      <c r="Q59" s="31">
        <v>0</v>
      </c>
      <c r="R59" s="55">
        <f t="shared" si="2"/>
        <v>0</v>
      </c>
      <c r="S59" s="18" t="s">
        <v>103</v>
      </c>
      <c r="T59" s="50" t="s">
        <v>322</v>
      </c>
    </row>
    <row r="60" spans="1:20" x14ac:dyDescent="0.25">
      <c r="A60" s="41">
        <v>31</v>
      </c>
      <c r="B60" s="50" t="s">
        <v>323</v>
      </c>
      <c r="C60" s="50" t="s">
        <v>324</v>
      </c>
      <c r="D60" s="50" t="s">
        <v>269</v>
      </c>
      <c r="E60" s="49" t="s">
        <v>325</v>
      </c>
      <c r="F60" s="31" t="s">
        <v>101</v>
      </c>
      <c r="G60" s="49" t="s">
        <v>202</v>
      </c>
      <c r="H60" s="51">
        <v>8</v>
      </c>
      <c r="I60" s="51">
        <v>8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11">
        <f t="shared" si="1"/>
        <v>0</v>
      </c>
      <c r="P60" s="31"/>
      <c r="Q60" s="31">
        <v>0</v>
      </c>
      <c r="R60" s="55">
        <f t="shared" si="2"/>
        <v>0</v>
      </c>
      <c r="S60" s="18" t="s">
        <v>103</v>
      </c>
      <c r="T60" s="50" t="s">
        <v>246</v>
      </c>
    </row>
    <row r="61" spans="1:20" x14ac:dyDescent="0.25">
      <c r="A61" s="41">
        <v>32</v>
      </c>
      <c r="B61" s="50" t="s">
        <v>326</v>
      </c>
      <c r="C61" s="50" t="s">
        <v>327</v>
      </c>
      <c r="D61" s="50" t="s">
        <v>328</v>
      </c>
      <c r="E61" s="49" t="s">
        <v>329</v>
      </c>
      <c r="F61" s="31" t="s">
        <v>101</v>
      </c>
      <c r="G61" s="49" t="s">
        <v>136</v>
      </c>
      <c r="H61" s="51">
        <v>8</v>
      </c>
      <c r="I61" s="51">
        <v>8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11">
        <f t="shared" si="1"/>
        <v>0</v>
      </c>
      <c r="P61" s="31"/>
      <c r="Q61" s="31">
        <v>0</v>
      </c>
      <c r="R61" s="55">
        <f t="shared" si="2"/>
        <v>0</v>
      </c>
      <c r="S61" s="18" t="s">
        <v>103</v>
      </c>
      <c r="T61" s="50" t="s">
        <v>251</v>
      </c>
    </row>
    <row r="62" spans="1:20" x14ac:dyDescent="0.25">
      <c r="A62" s="41">
        <v>33</v>
      </c>
      <c r="B62" s="50" t="s">
        <v>330</v>
      </c>
      <c r="C62" s="50" t="s">
        <v>34</v>
      </c>
      <c r="D62" s="50" t="s">
        <v>115</v>
      </c>
      <c r="E62" s="49" t="s">
        <v>331</v>
      </c>
      <c r="F62" s="31" t="s">
        <v>101</v>
      </c>
      <c r="G62" s="49" t="s">
        <v>136</v>
      </c>
      <c r="H62" s="51">
        <v>8</v>
      </c>
      <c r="I62" s="51">
        <v>8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11">
        <f t="shared" si="1"/>
        <v>0</v>
      </c>
      <c r="P62" s="31"/>
      <c r="Q62" s="31">
        <v>0</v>
      </c>
      <c r="R62" s="55">
        <f t="shared" si="2"/>
        <v>0</v>
      </c>
      <c r="S62" s="18" t="s">
        <v>103</v>
      </c>
      <c r="T62" s="50" t="s">
        <v>251</v>
      </c>
    </row>
    <row r="63" spans="1:20" ht="45" x14ac:dyDescent="0.25">
      <c r="A63" s="41">
        <v>34</v>
      </c>
      <c r="B63" s="52" t="s">
        <v>332</v>
      </c>
      <c r="C63" s="52" t="s">
        <v>333</v>
      </c>
      <c r="D63" s="52" t="s">
        <v>334</v>
      </c>
      <c r="E63" s="57">
        <v>40086</v>
      </c>
      <c r="F63" s="31" t="s">
        <v>101</v>
      </c>
      <c r="G63" s="58" t="s">
        <v>335</v>
      </c>
      <c r="H63" s="31">
        <v>8</v>
      </c>
      <c r="I63" s="51">
        <v>8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11">
        <v>0</v>
      </c>
      <c r="P63" s="31"/>
      <c r="Q63" s="31">
        <v>0</v>
      </c>
      <c r="R63" s="55">
        <v>0</v>
      </c>
      <c r="S63" s="18" t="s">
        <v>103</v>
      </c>
      <c r="T63" s="50" t="s">
        <v>336</v>
      </c>
    </row>
    <row r="64" spans="1:20" x14ac:dyDescent="0.25">
      <c r="A64" s="104"/>
      <c r="B64" s="107"/>
      <c r="C64" s="107"/>
      <c r="D64" s="107"/>
      <c r="E64" s="108"/>
      <c r="F64" s="88"/>
      <c r="G64" s="109"/>
      <c r="H64" s="88"/>
      <c r="I64" s="110"/>
      <c r="J64" s="88"/>
      <c r="K64" s="88"/>
      <c r="L64" s="88"/>
      <c r="M64" s="88"/>
      <c r="N64" s="88"/>
      <c r="O64" s="85"/>
      <c r="P64" s="88"/>
      <c r="Q64" s="88"/>
      <c r="R64" s="106"/>
      <c r="S64" s="95"/>
      <c r="T64" s="91"/>
    </row>
    <row r="65" spans="1:20" x14ac:dyDescent="0.25">
      <c r="A65" s="41">
        <v>1</v>
      </c>
      <c r="B65" s="50" t="s">
        <v>337</v>
      </c>
      <c r="C65" s="50" t="s">
        <v>296</v>
      </c>
      <c r="D65" s="50" t="s">
        <v>338</v>
      </c>
      <c r="E65" s="49" t="s">
        <v>339</v>
      </c>
      <c r="F65" s="31" t="s">
        <v>101</v>
      </c>
      <c r="G65" s="49" t="s">
        <v>164</v>
      </c>
      <c r="H65" s="53">
        <v>9</v>
      </c>
      <c r="I65" s="53">
        <v>9</v>
      </c>
      <c r="J65" s="31">
        <v>7</v>
      </c>
      <c r="K65" s="31">
        <v>1</v>
      </c>
      <c r="L65" s="31">
        <v>2</v>
      </c>
      <c r="M65" s="31">
        <v>7</v>
      </c>
      <c r="N65" s="31">
        <v>3</v>
      </c>
      <c r="O65" s="11">
        <f t="shared" ref="O65:O88" si="3">SUM(J65:N65)</f>
        <v>20</v>
      </c>
      <c r="P65" s="31"/>
      <c r="Q65" s="31">
        <v>20</v>
      </c>
      <c r="R65" s="55">
        <v>0.56999999999999995</v>
      </c>
      <c r="S65" s="18" t="s">
        <v>137</v>
      </c>
      <c r="T65" s="50" t="s">
        <v>340</v>
      </c>
    </row>
    <row r="66" spans="1:20" x14ac:dyDescent="0.25">
      <c r="A66" s="41">
        <v>2</v>
      </c>
      <c r="B66" s="50" t="s">
        <v>341</v>
      </c>
      <c r="C66" s="50" t="s">
        <v>176</v>
      </c>
      <c r="D66" s="50" t="s">
        <v>19</v>
      </c>
      <c r="E66" s="49" t="s">
        <v>342</v>
      </c>
      <c r="F66" s="31" t="s">
        <v>101</v>
      </c>
      <c r="G66" s="50" t="s">
        <v>130</v>
      </c>
      <c r="H66" s="53">
        <v>9</v>
      </c>
      <c r="I66" s="53">
        <v>9</v>
      </c>
      <c r="J66" s="31">
        <v>0</v>
      </c>
      <c r="K66" s="31">
        <v>2</v>
      </c>
      <c r="L66" s="31">
        <v>3</v>
      </c>
      <c r="M66" s="31">
        <v>7</v>
      </c>
      <c r="N66" s="31">
        <v>5</v>
      </c>
      <c r="O66" s="11">
        <f t="shared" si="3"/>
        <v>17</v>
      </c>
      <c r="P66" s="31">
        <v>2</v>
      </c>
      <c r="Q66" s="31">
        <v>19</v>
      </c>
      <c r="R66" s="55">
        <v>0.54</v>
      </c>
      <c r="S66" s="18" t="s">
        <v>137</v>
      </c>
      <c r="T66" s="50" t="s">
        <v>343</v>
      </c>
    </row>
    <row r="67" spans="1:20" x14ac:dyDescent="0.25">
      <c r="A67" s="41">
        <v>3</v>
      </c>
      <c r="B67" s="50" t="s">
        <v>344</v>
      </c>
      <c r="C67" s="50" t="s">
        <v>20</v>
      </c>
      <c r="D67" s="50" t="s">
        <v>237</v>
      </c>
      <c r="E67" s="49" t="s">
        <v>345</v>
      </c>
      <c r="F67" s="31" t="s">
        <v>101</v>
      </c>
      <c r="G67" s="50" t="s">
        <v>130</v>
      </c>
      <c r="H67" s="53">
        <v>9</v>
      </c>
      <c r="I67" s="53">
        <v>9</v>
      </c>
      <c r="J67" s="31">
        <v>6</v>
      </c>
      <c r="K67" s="31">
        <v>1</v>
      </c>
      <c r="L67" s="31">
        <v>0</v>
      </c>
      <c r="M67" s="31">
        <v>0</v>
      </c>
      <c r="N67" s="31">
        <v>5</v>
      </c>
      <c r="O67" s="11">
        <f t="shared" si="3"/>
        <v>12</v>
      </c>
      <c r="P67" s="31"/>
      <c r="Q67" s="31">
        <v>12</v>
      </c>
      <c r="R67" s="55">
        <v>0.34</v>
      </c>
      <c r="S67" s="18" t="s">
        <v>103</v>
      </c>
      <c r="T67" s="50" t="s">
        <v>343</v>
      </c>
    </row>
    <row r="68" spans="1:20" x14ac:dyDescent="0.25">
      <c r="A68" s="41">
        <v>4</v>
      </c>
      <c r="B68" s="50" t="s">
        <v>346</v>
      </c>
      <c r="C68" s="50" t="s">
        <v>57</v>
      </c>
      <c r="D68" s="50" t="s">
        <v>154</v>
      </c>
      <c r="E68" s="49" t="s">
        <v>347</v>
      </c>
      <c r="F68" s="31" t="s">
        <v>101</v>
      </c>
      <c r="G68" s="50" t="s">
        <v>130</v>
      </c>
      <c r="H68" s="53">
        <v>9</v>
      </c>
      <c r="I68" s="53">
        <v>9</v>
      </c>
      <c r="J68" s="31">
        <v>0</v>
      </c>
      <c r="K68" s="31">
        <v>0</v>
      </c>
      <c r="L68" s="31">
        <v>3</v>
      </c>
      <c r="M68" s="31">
        <v>3</v>
      </c>
      <c r="N68" s="31">
        <v>5</v>
      </c>
      <c r="O68" s="11">
        <f t="shared" si="3"/>
        <v>11</v>
      </c>
      <c r="P68" s="31"/>
      <c r="Q68" s="31">
        <v>11</v>
      </c>
      <c r="R68" s="55">
        <v>0.31</v>
      </c>
      <c r="S68" s="18" t="s">
        <v>103</v>
      </c>
      <c r="T68" s="50" t="s">
        <v>343</v>
      </c>
    </row>
    <row r="69" spans="1:20" x14ac:dyDescent="0.25">
      <c r="A69" s="41">
        <v>5</v>
      </c>
      <c r="B69" s="50" t="s">
        <v>348</v>
      </c>
      <c r="C69" s="50" t="s">
        <v>299</v>
      </c>
      <c r="D69" s="50" t="s">
        <v>41</v>
      </c>
      <c r="E69" s="49" t="s">
        <v>349</v>
      </c>
      <c r="F69" s="31" t="s">
        <v>101</v>
      </c>
      <c r="G69" s="49" t="s">
        <v>164</v>
      </c>
      <c r="H69" s="53">
        <v>9</v>
      </c>
      <c r="I69" s="53">
        <v>9</v>
      </c>
      <c r="J69" s="31">
        <v>7</v>
      </c>
      <c r="K69" s="31">
        <v>1</v>
      </c>
      <c r="L69" s="31">
        <v>1</v>
      </c>
      <c r="M69" s="31">
        <v>0</v>
      </c>
      <c r="N69" s="31">
        <v>1</v>
      </c>
      <c r="O69" s="11">
        <f t="shared" si="3"/>
        <v>10</v>
      </c>
      <c r="P69" s="31"/>
      <c r="Q69" s="31">
        <v>10</v>
      </c>
      <c r="R69" s="55">
        <v>0.28999999999999998</v>
      </c>
      <c r="S69" s="18" t="s">
        <v>103</v>
      </c>
      <c r="T69" s="50" t="s">
        <v>340</v>
      </c>
    </row>
    <row r="70" spans="1:20" x14ac:dyDescent="0.25">
      <c r="A70" s="41">
        <v>6</v>
      </c>
      <c r="B70" s="50" t="s">
        <v>350</v>
      </c>
      <c r="C70" s="50" t="s">
        <v>351</v>
      </c>
      <c r="D70" s="50" t="s">
        <v>47</v>
      </c>
      <c r="E70" s="47">
        <v>40237</v>
      </c>
      <c r="F70" s="31" t="s">
        <v>101</v>
      </c>
      <c r="G70" s="49" t="s">
        <v>202</v>
      </c>
      <c r="H70" s="53">
        <v>9</v>
      </c>
      <c r="I70" s="53">
        <v>9</v>
      </c>
      <c r="J70" s="31">
        <v>0</v>
      </c>
      <c r="K70" s="31">
        <v>0</v>
      </c>
      <c r="L70" s="31">
        <v>0</v>
      </c>
      <c r="M70" s="31">
        <v>7</v>
      </c>
      <c r="N70" s="31">
        <v>3</v>
      </c>
      <c r="O70" s="11">
        <f t="shared" si="3"/>
        <v>10</v>
      </c>
      <c r="P70" s="31"/>
      <c r="Q70" s="31">
        <v>10</v>
      </c>
      <c r="R70" s="55">
        <v>0.28999999999999998</v>
      </c>
      <c r="S70" s="18" t="s">
        <v>103</v>
      </c>
      <c r="T70" s="50" t="s">
        <v>203</v>
      </c>
    </row>
    <row r="71" spans="1:20" x14ac:dyDescent="0.25">
      <c r="A71" s="41">
        <v>7</v>
      </c>
      <c r="B71" s="50" t="s">
        <v>352</v>
      </c>
      <c r="C71" s="50" t="s">
        <v>353</v>
      </c>
      <c r="D71" s="50" t="s">
        <v>88</v>
      </c>
      <c r="E71" s="49" t="s">
        <v>354</v>
      </c>
      <c r="F71" s="31" t="s">
        <v>101</v>
      </c>
      <c r="G71" s="49" t="s">
        <v>151</v>
      </c>
      <c r="H71" s="53">
        <v>9</v>
      </c>
      <c r="I71" s="53">
        <v>9</v>
      </c>
      <c r="J71" s="31">
        <v>3</v>
      </c>
      <c r="K71" s="31">
        <v>0</v>
      </c>
      <c r="L71" s="31">
        <v>3</v>
      </c>
      <c r="M71" s="31">
        <v>0</v>
      </c>
      <c r="N71" s="31">
        <v>3</v>
      </c>
      <c r="O71" s="11">
        <f t="shared" si="3"/>
        <v>9</v>
      </c>
      <c r="P71" s="31"/>
      <c r="Q71" s="31">
        <v>9</v>
      </c>
      <c r="R71" s="55">
        <v>0.26</v>
      </c>
      <c r="S71" s="18" t="s">
        <v>103</v>
      </c>
      <c r="T71" s="50" t="s">
        <v>355</v>
      </c>
    </row>
    <row r="72" spans="1:20" x14ac:dyDescent="0.25">
      <c r="A72" s="41">
        <v>8</v>
      </c>
      <c r="B72" s="50" t="s">
        <v>356</v>
      </c>
      <c r="C72" s="50" t="s">
        <v>357</v>
      </c>
      <c r="D72" s="50" t="s">
        <v>358</v>
      </c>
      <c r="E72" s="47">
        <v>39936</v>
      </c>
      <c r="F72" s="31" t="s">
        <v>101</v>
      </c>
      <c r="G72" s="49" t="s">
        <v>151</v>
      </c>
      <c r="H72" s="53">
        <v>9</v>
      </c>
      <c r="I72" s="53">
        <v>9</v>
      </c>
      <c r="J72" s="31">
        <v>0</v>
      </c>
      <c r="K72" s="31">
        <v>0</v>
      </c>
      <c r="L72" s="31">
        <v>3</v>
      </c>
      <c r="M72" s="31">
        <v>3</v>
      </c>
      <c r="N72" s="31">
        <v>3</v>
      </c>
      <c r="O72" s="11">
        <f t="shared" si="3"/>
        <v>9</v>
      </c>
      <c r="P72" s="31"/>
      <c r="Q72" s="31">
        <v>9</v>
      </c>
      <c r="R72" s="55">
        <v>0.26</v>
      </c>
      <c r="S72" s="18" t="s">
        <v>103</v>
      </c>
      <c r="T72" s="49" t="s">
        <v>223</v>
      </c>
    </row>
    <row r="73" spans="1:20" x14ac:dyDescent="0.25">
      <c r="A73" s="41">
        <v>9</v>
      </c>
      <c r="B73" s="50" t="s">
        <v>359</v>
      </c>
      <c r="C73" s="50" t="s">
        <v>256</v>
      </c>
      <c r="D73" s="50" t="s">
        <v>88</v>
      </c>
      <c r="E73" s="49" t="s">
        <v>360</v>
      </c>
      <c r="F73" s="31" t="s">
        <v>101</v>
      </c>
      <c r="G73" s="50" t="s">
        <v>130</v>
      </c>
      <c r="H73" s="53">
        <v>9</v>
      </c>
      <c r="I73" s="53">
        <v>9</v>
      </c>
      <c r="J73" s="31">
        <v>0</v>
      </c>
      <c r="K73" s="31">
        <v>0</v>
      </c>
      <c r="L73" s="31">
        <v>1</v>
      </c>
      <c r="M73" s="31">
        <v>7</v>
      </c>
      <c r="N73" s="31">
        <v>0</v>
      </c>
      <c r="O73" s="11">
        <f t="shared" si="3"/>
        <v>8</v>
      </c>
      <c r="P73" s="31"/>
      <c r="Q73" s="31">
        <v>8</v>
      </c>
      <c r="R73" s="55">
        <v>0.23</v>
      </c>
      <c r="S73" s="18" t="s">
        <v>103</v>
      </c>
      <c r="T73" s="50" t="s">
        <v>343</v>
      </c>
    </row>
    <row r="74" spans="1:20" x14ac:dyDescent="0.25">
      <c r="A74" s="41">
        <v>10</v>
      </c>
      <c r="B74" s="50" t="s">
        <v>361</v>
      </c>
      <c r="C74" s="50" t="s">
        <v>140</v>
      </c>
      <c r="D74" s="50" t="s">
        <v>362</v>
      </c>
      <c r="E74" s="47">
        <v>39907</v>
      </c>
      <c r="F74" s="31" t="s">
        <v>101</v>
      </c>
      <c r="G74" s="50" t="s">
        <v>130</v>
      </c>
      <c r="H74" s="53">
        <v>9</v>
      </c>
      <c r="I74" s="53">
        <v>9</v>
      </c>
      <c r="J74" s="31">
        <v>0</v>
      </c>
      <c r="K74" s="31">
        <v>0</v>
      </c>
      <c r="L74" s="31">
        <v>1</v>
      </c>
      <c r="M74" s="31">
        <v>7</v>
      </c>
      <c r="N74" s="31">
        <v>0</v>
      </c>
      <c r="O74" s="11">
        <f t="shared" si="3"/>
        <v>8</v>
      </c>
      <c r="P74" s="31"/>
      <c r="Q74" s="31">
        <v>8</v>
      </c>
      <c r="R74" s="55">
        <v>0.23</v>
      </c>
      <c r="S74" s="18" t="s">
        <v>103</v>
      </c>
      <c r="T74" s="50" t="s">
        <v>363</v>
      </c>
    </row>
    <row r="75" spans="1:20" x14ac:dyDescent="0.25">
      <c r="A75" s="41">
        <v>11</v>
      </c>
      <c r="B75" s="50" t="s">
        <v>364</v>
      </c>
      <c r="C75" s="50" t="s">
        <v>157</v>
      </c>
      <c r="D75" s="50" t="s">
        <v>358</v>
      </c>
      <c r="E75" s="49" t="s">
        <v>365</v>
      </c>
      <c r="F75" s="31" t="s">
        <v>101</v>
      </c>
      <c r="G75" s="49" t="s">
        <v>146</v>
      </c>
      <c r="H75" s="53">
        <v>9</v>
      </c>
      <c r="I75" s="53">
        <v>9</v>
      </c>
      <c r="J75" s="31">
        <v>0</v>
      </c>
      <c r="K75" s="31">
        <v>0</v>
      </c>
      <c r="L75" s="31">
        <v>3</v>
      </c>
      <c r="M75" s="31">
        <v>0</v>
      </c>
      <c r="N75" s="31">
        <v>3</v>
      </c>
      <c r="O75" s="11">
        <f t="shared" si="3"/>
        <v>6</v>
      </c>
      <c r="P75" s="31"/>
      <c r="Q75" s="31">
        <v>6</v>
      </c>
      <c r="R75" s="55">
        <v>0.17</v>
      </c>
      <c r="S75" s="18" t="s">
        <v>103</v>
      </c>
      <c r="T75" s="50" t="s">
        <v>366</v>
      </c>
    </row>
    <row r="76" spans="1:20" x14ac:dyDescent="0.25">
      <c r="A76" s="41">
        <v>12</v>
      </c>
      <c r="B76" s="50" t="s">
        <v>341</v>
      </c>
      <c r="C76" s="50" t="s">
        <v>367</v>
      </c>
      <c r="D76" s="50" t="s">
        <v>19</v>
      </c>
      <c r="E76" s="49" t="s">
        <v>342</v>
      </c>
      <c r="F76" s="31" t="s">
        <v>101</v>
      </c>
      <c r="G76" s="50" t="s">
        <v>130</v>
      </c>
      <c r="H76" s="53">
        <v>9</v>
      </c>
      <c r="I76" s="53">
        <v>9</v>
      </c>
      <c r="J76" s="31">
        <v>0</v>
      </c>
      <c r="K76" s="31">
        <v>0</v>
      </c>
      <c r="L76" s="31">
        <v>2</v>
      </c>
      <c r="M76" s="31">
        <v>0</v>
      </c>
      <c r="N76" s="31">
        <v>4</v>
      </c>
      <c r="O76" s="11">
        <f t="shared" si="3"/>
        <v>6</v>
      </c>
      <c r="P76" s="31"/>
      <c r="Q76" s="31">
        <v>6</v>
      </c>
      <c r="R76" s="55">
        <v>0.17</v>
      </c>
      <c r="S76" s="18" t="s">
        <v>103</v>
      </c>
      <c r="T76" s="50" t="s">
        <v>343</v>
      </c>
    </row>
    <row r="77" spans="1:20" x14ac:dyDescent="0.25">
      <c r="A77" s="41">
        <v>13</v>
      </c>
      <c r="B77" s="50" t="s">
        <v>368</v>
      </c>
      <c r="C77" s="50" t="s">
        <v>199</v>
      </c>
      <c r="D77" s="50" t="s">
        <v>158</v>
      </c>
      <c r="E77" s="49" t="s">
        <v>369</v>
      </c>
      <c r="F77" s="31" t="s">
        <v>101</v>
      </c>
      <c r="G77" s="50" t="s">
        <v>130</v>
      </c>
      <c r="H77" s="53">
        <v>9</v>
      </c>
      <c r="I77" s="53">
        <v>9</v>
      </c>
      <c r="J77" s="31">
        <v>0</v>
      </c>
      <c r="K77" s="31">
        <v>0</v>
      </c>
      <c r="L77" s="31">
        <v>1</v>
      </c>
      <c r="M77" s="31">
        <v>0</v>
      </c>
      <c r="N77" s="31">
        <v>5</v>
      </c>
      <c r="O77" s="11">
        <f t="shared" si="3"/>
        <v>6</v>
      </c>
      <c r="P77" s="31"/>
      <c r="Q77" s="31">
        <v>6</v>
      </c>
      <c r="R77" s="55">
        <v>0.17</v>
      </c>
      <c r="S77" s="18" t="s">
        <v>103</v>
      </c>
      <c r="T77" s="50" t="s">
        <v>343</v>
      </c>
    </row>
    <row r="78" spans="1:20" x14ac:dyDescent="0.25">
      <c r="A78" s="41">
        <v>14</v>
      </c>
      <c r="B78" s="50" t="s">
        <v>370</v>
      </c>
      <c r="C78" s="50" t="s">
        <v>367</v>
      </c>
      <c r="D78" s="50" t="s">
        <v>371</v>
      </c>
      <c r="E78" s="49" t="s">
        <v>372</v>
      </c>
      <c r="F78" s="31" t="s">
        <v>101</v>
      </c>
      <c r="G78" s="50" t="s">
        <v>130</v>
      </c>
      <c r="H78" s="53">
        <v>9</v>
      </c>
      <c r="I78" s="53">
        <v>9</v>
      </c>
      <c r="J78" s="31">
        <v>0</v>
      </c>
      <c r="K78" s="31">
        <v>0</v>
      </c>
      <c r="L78" s="31">
        <v>2</v>
      </c>
      <c r="M78" s="31">
        <v>0</v>
      </c>
      <c r="N78" s="31">
        <v>3</v>
      </c>
      <c r="O78" s="11">
        <f t="shared" si="3"/>
        <v>5</v>
      </c>
      <c r="P78" s="31"/>
      <c r="Q78" s="31">
        <v>5</v>
      </c>
      <c r="R78" s="55">
        <v>0.14000000000000001</v>
      </c>
      <c r="S78" s="18" t="s">
        <v>103</v>
      </c>
      <c r="T78" s="50" t="s">
        <v>343</v>
      </c>
    </row>
    <row r="79" spans="1:20" x14ac:dyDescent="0.25">
      <c r="A79" s="41">
        <v>15</v>
      </c>
      <c r="B79" s="50" t="s">
        <v>373</v>
      </c>
      <c r="C79" s="50" t="s">
        <v>54</v>
      </c>
      <c r="D79" s="50" t="s">
        <v>154</v>
      </c>
      <c r="E79" s="49" t="s">
        <v>374</v>
      </c>
      <c r="F79" s="31" t="s">
        <v>101</v>
      </c>
      <c r="G79" s="49" t="s">
        <v>121</v>
      </c>
      <c r="H79" s="53">
        <v>9</v>
      </c>
      <c r="I79" s="53">
        <v>9</v>
      </c>
      <c r="J79" s="31">
        <v>0</v>
      </c>
      <c r="K79" s="31">
        <v>0</v>
      </c>
      <c r="L79" s="31">
        <v>1</v>
      </c>
      <c r="M79" s="31">
        <v>0</v>
      </c>
      <c r="N79" s="31">
        <v>3</v>
      </c>
      <c r="O79" s="11">
        <f t="shared" si="3"/>
        <v>4</v>
      </c>
      <c r="P79" s="31"/>
      <c r="Q79" s="31">
        <v>4</v>
      </c>
      <c r="R79" s="55">
        <v>0.11</v>
      </c>
      <c r="S79" s="18" t="s">
        <v>103</v>
      </c>
      <c r="T79" s="50" t="s">
        <v>375</v>
      </c>
    </row>
    <row r="80" spans="1:20" x14ac:dyDescent="0.25">
      <c r="A80" s="41">
        <v>16</v>
      </c>
      <c r="B80" s="50" t="s">
        <v>376</v>
      </c>
      <c r="C80" s="50" t="s">
        <v>176</v>
      </c>
      <c r="D80" s="50" t="s">
        <v>177</v>
      </c>
      <c r="E80" s="49" t="s">
        <v>377</v>
      </c>
      <c r="F80" s="31" t="s">
        <v>101</v>
      </c>
      <c r="G80" s="50" t="s">
        <v>212</v>
      </c>
      <c r="H80" s="53">
        <v>9</v>
      </c>
      <c r="I80" s="53">
        <v>9</v>
      </c>
      <c r="J80" s="31">
        <v>0</v>
      </c>
      <c r="K80" s="31">
        <v>0</v>
      </c>
      <c r="L80" s="31">
        <v>0</v>
      </c>
      <c r="M80" s="31">
        <v>0</v>
      </c>
      <c r="N80" s="31">
        <v>3</v>
      </c>
      <c r="O80" s="11">
        <f t="shared" si="3"/>
        <v>3</v>
      </c>
      <c r="P80" s="31"/>
      <c r="Q80" s="31">
        <v>3</v>
      </c>
      <c r="R80" s="55">
        <v>0.09</v>
      </c>
      <c r="S80" s="18" t="s">
        <v>103</v>
      </c>
      <c r="T80" s="50" t="s">
        <v>378</v>
      </c>
    </row>
    <row r="81" spans="1:21" x14ac:dyDescent="0.25">
      <c r="A81" s="41">
        <v>17</v>
      </c>
      <c r="B81" s="50" t="s">
        <v>379</v>
      </c>
      <c r="C81" s="50" t="s">
        <v>299</v>
      </c>
      <c r="D81" s="50" t="s">
        <v>171</v>
      </c>
      <c r="E81" s="47">
        <v>39946</v>
      </c>
      <c r="F81" s="31" t="s">
        <v>101</v>
      </c>
      <c r="G81" s="49" t="s">
        <v>126</v>
      </c>
      <c r="H81" s="53">
        <v>9</v>
      </c>
      <c r="I81" s="53">
        <v>9</v>
      </c>
      <c r="J81" s="31">
        <v>0</v>
      </c>
      <c r="K81" s="31">
        <v>1</v>
      </c>
      <c r="L81" s="31">
        <v>1</v>
      </c>
      <c r="M81" s="31">
        <v>0</v>
      </c>
      <c r="N81" s="31">
        <v>1</v>
      </c>
      <c r="O81" s="11">
        <f t="shared" si="3"/>
        <v>3</v>
      </c>
      <c r="P81" s="31"/>
      <c r="Q81" s="31">
        <v>3</v>
      </c>
      <c r="R81" s="55">
        <v>0.09</v>
      </c>
      <c r="S81" s="18" t="s">
        <v>103</v>
      </c>
      <c r="T81" s="49" t="s">
        <v>127</v>
      </c>
    </row>
    <row r="82" spans="1:21" x14ac:dyDescent="0.25">
      <c r="A82" s="41">
        <v>18</v>
      </c>
      <c r="B82" s="50" t="s">
        <v>380</v>
      </c>
      <c r="C82" s="50" t="s">
        <v>381</v>
      </c>
      <c r="D82" s="50" t="s">
        <v>382</v>
      </c>
      <c r="E82" s="49" t="s">
        <v>383</v>
      </c>
      <c r="F82" s="31" t="s">
        <v>101</v>
      </c>
      <c r="G82" s="50" t="s">
        <v>290</v>
      </c>
      <c r="H82" s="53">
        <v>9</v>
      </c>
      <c r="I82" s="53">
        <v>9</v>
      </c>
      <c r="J82" s="31">
        <v>0</v>
      </c>
      <c r="K82" s="31">
        <v>0</v>
      </c>
      <c r="L82" s="31">
        <v>1</v>
      </c>
      <c r="M82" s="31">
        <v>0</v>
      </c>
      <c r="N82" s="31">
        <v>0</v>
      </c>
      <c r="O82" s="11">
        <f t="shared" si="3"/>
        <v>1</v>
      </c>
      <c r="P82" s="31"/>
      <c r="Q82" s="31">
        <v>1</v>
      </c>
      <c r="R82" s="55">
        <v>0.03</v>
      </c>
      <c r="S82" s="18" t="s">
        <v>103</v>
      </c>
      <c r="T82" s="50" t="s">
        <v>291</v>
      </c>
    </row>
    <row r="83" spans="1:21" x14ac:dyDescent="0.25">
      <c r="A83" s="41">
        <v>19</v>
      </c>
      <c r="B83" s="50" t="s">
        <v>384</v>
      </c>
      <c r="C83" s="50" t="s">
        <v>263</v>
      </c>
      <c r="D83" s="50" t="s">
        <v>385</v>
      </c>
      <c r="E83" s="49" t="s">
        <v>386</v>
      </c>
      <c r="F83" s="31" t="s">
        <v>101</v>
      </c>
      <c r="G83" s="50" t="s">
        <v>212</v>
      </c>
      <c r="H83" s="53">
        <v>9</v>
      </c>
      <c r="I83" s="53">
        <v>9</v>
      </c>
      <c r="J83" s="31">
        <v>0</v>
      </c>
      <c r="K83" s="31">
        <v>0</v>
      </c>
      <c r="L83" s="31">
        <v>0</v>
      </c>
      <c r="M83" s="31">
        <v>0</v>
      </c>
      <c r="N83" s="31">
        <v>0</v>
      </c>
      <c r="O83" s="11">
        <f t="shared" si="3"/>
        <v>0</v>
      </c>
      <c r="P83" s="31"/>
      <c r="Q83" s="31">
        <v>0</v>
      </c>
      <c r="R83" s="55">
        <f t="shared" ref="R83:R88" si="4">O83*100/35</f>
        <v>0</v>
      </c>
      <c r="S83" s="18" t="s">
        <v>103</v>
      </c>
      <c r="T83" s="50" t="s">
        <v>213</v>
      </c>
    </row>
    <row r="84" spans="1:21" x14ac:dyDescent="0.25">
      <c r="A84" s="41">
        <v>20</v>
      </c>
      <c r="B84" s="50" t="s">
        <v>239</v>
      </c>
      <c r="C84" s="50" t="s">
        <v>75</v>
      </c>
      <c r="D84" s="50" t="s">
        <v>241</v>
      </c>
      <c r="E84" s="49" t="s">
        <v>387</v>
      </c>
      <c r="F84" s="31" t="s">
        <v>101</v>
      </c>
      <c r="G84" s="50" t="s">
        <v>130</v>
      </c>
      <c r="H84" s="53">
        <v>9</v>
      </c>
      <c r="I84" s="53">
        <v>9</v>
      </c>
      <c r="J84" s="31">
        <v>0</v>
      </c>
      <c r="K84" s="31">
        <v>0</v>
      </c>
      <c r="L84" s="31">
        <v>0</v>
      </c>
      <c r="M84" s="31">
        <v>0</v>
      </c>
      <c r="N84" s="31">
        <v>0</v>
      </c>
      <c r="O84" s="11">
        <f t="shared" si="3"/>
        <v>0</v>
      </c>
      <c r="P84" s="31"/>
      <c r="Q84" s="31">
        <v>0</v>
      </c>
      <c r="R84" s="55">
        <f t="shared" si="4"/>
        <v>0</v>
      </c>
      <c r="S84" s="18" t="s">
        <v>103</v>
      </c>
      <c r="T84" s="50" t="s">
        <v>343</v>
      </c>
    </row>
    <row r="85" spans="1:21" x14ac:dyDescent="0.25">
      <c r="A85" s="41">
        <v>21</v>
      </c>
      <c r="B85" s="50" t="s">
        <v>388</v>
      </c>
      <c r="C85" s="50" t="s">
        <v>389</v>
      </c>
      <c r="D85" s="50" t="s">
        <v>390</v>
      </c>
      <c r="E85" s="49" t="s">
        <v>391</v>
      </c>
      <c r="F85" s="31" t="s">
        <v>101</v>
      </c>
      <c r="G85" s="50" t="s">
        <v>212</v>
      </c>
      <c r="H85" s="53">
        <v>9</v>
      </c>
      <c r="I85" s="53">
        <v>9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11">
        <f t="shared" si="3"/>
        <v>0</v>
      </c>
      <c r="P85" s="31"/>
      <c r="Q85" s="31">
        <v>0</v>
      </c>
      <c r="R85" s="55">
        <f t="shared" si="4"/>
        <v>0</v>
      </c>
      <c r="S85" s="18" t="s">
        <v>103</v>
      </c>
      <c r="T85" s="50" t="s">
        <v>378</v>
      </c>
    </row>
    <row r="86" spans="1:21" x14ac:dyDescent="0.25">
      <c r="A86" s="41">
        <v>22</v>
      </c>
      <c r="B86" s="50" t="s">
        <v>392</v>
      </c>
      <c r="C86" s="50" t="s">
        <v>393</v>
      </c>
      <c r="D86" s="50" t="s">
        <v>394</v>
      </c>
      <c r="E86" s="49" t="s">
        <v>395</v>
      </c>
      <c r="F86" s="31" t="s">
        <v>101</v>
      </c>
      <c r="G86" s="50" t="s">
        <v>212</v>
      </c>
      <c r="H86" s="53">
        <v>9</v>
      </c>
      <c r="I86" s="53">
        <v>9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11">
        <f t="shared" si="3"/>
        <v>0</v>
      </c>
      <c r="P86" s="31"/>
      <c r="Q86" s="31">
        <v>0</v>
      </c>
      <c r="R86" s="55">
        <f t="shared" si="4"/>
        <v>0</v>
      </c>
      <c r="S86" s="18" t="s">
        <v>103</v>
      </c>
      <c r="T86" s="50" t="s">
        <v>213</v>
      </c>
    </row>
    <row r="87" spans="1:21" x14ac:dyDescent="0.25">
      <c r="A87" s="41">
        <v>23</v>
      </c>
      <c r="B87" s="50" t="s">
        <v>396</v>
      </c>
      <c r="C87" s="50" t="s">
        <v>296</v>
      </c>
      <c r="D87" s="50" t="s">
        <v>259</v>
      </c>
      <c r="E87" s="49" t="s">
        <v>397</v>
      </c>
      <c r="F87" s="31" t="s">
        <v>101</v>
      </c>
      <c r="G87" s="50" t="s">
        <v>290</v>
      </c>
      <c r="H87" s="53">
        <v>9</v>
      </c>
      <c r="I87" s="53">
        <v>9</v>
      </c>
      <c r="J87" s="31">
        <v>0</v>
      </c>
      <c r="K87" s="31">
        <v>0</v>
      </c>
      <c r="L87" s="31">
        <v>0</v>
      </c>
      <c r="M87" s="31">
        <v>0</v>
      </c>
      <c r="N87" s="31">
        <v>0</v>
      </c>
      <c r="O87" s="11">
        <f t="shared" si="3"/>
        <v>0</v>
      </c>
      <c r="P87" s="31"/>
      <c r="Q87" s="31">
        <v>0</v>
      </c>
      <c r="R87" s="55">
        <f t="shared" si="4"/>
        <v>0</v>
      </c>
      <c r="S87" s="18" t="s">
        <v>103</v>
      </c>
      <c r="T87" s="50" t="s">
        <v>398</v>
      </c>
    </row>
    <row r="88" spans="1:21" x14ac:dyDescent="0.25">
      <c r="A88" s="41">
        <v>24</v>
      </c>
      <c r="B88" s="50" t="s">
        <v>399</v>
      </c>
      <c r="C88" s="50" t="s">
        <v>167</v>
      </c>
      <c r="D88" s="50" t="s">
        <v>19</v>
      </c>
      <c r="E88" s="49" t="s">
        <v>400</v>
      </c>
      <c r="F88" s="31" t="s">
        <v>101</v>
      </c>
      <c r="G88" s="49" t="s">
        <v>136</v>
      </c>
      <c r="H88" s="53">
        <v>9</v>
      </c>
      <c r="I88" s="53">
        <v>9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11">
        <f t="shared" si="3"/>
        <v>0</v>
      </c>
      <c r="P88" s="31"/>
      <c r="Q88" s="31">
        <v>0</v>
      </c>
      <c r="R88" s="55">
        <f t="shared" si="4"/>
        <v>0</v>
      </c>
      <c r="S88" s="18" t="s">
        <v>103</v>
      </c>
      <c r="T88" s="50" t="s">
        <v>401</v>
      </c>
    </row>
    <row r="89" spans="1:21" x14ac:dyDescent="0.25">
      <c r="A89" s="104"/>
      <c r="B89" s="89"/>
      <c r="C89" s="89"/>
      <c r="D89" s="89"/>
      <c r="E89" s="95"/>
      <c r="F89" s="88"/>
      <c r="G89" s="89"/>
      <c r="H89" s="88"/>
      <c r="I89" s="111"/>
      <c r="J89" s="88"/>
      <c r="K89" s="88"/>
      <c r="L89" s="88"/>
      <c r="M89" s="88"/>
      <c r="N89" s="88"/>
      <c r="O89" s="85"/>
      <c r="P89" s="88"/>
      <c r="Q89" s="88"/>
      <c r="R89" s="106"/>
      <c r="S89" s="89"/>
      <c r="T89" s="89"/>
    </row>
    <row r="90" spans="1:21" x14ac:dyDescent="0.25">
      <c r="A90" s="41">
        <v>1</v>
      </c>
      <c r="B90" s="50" t="s">
        <v>402</v>
      </c>
      <c r="C90" s="50" t="s">
        <v>403</v>
      </c>
      <c r="D90" s="50" t="s">
        <v>112</v>
      </c>
      <c r="E90" s="49" t="s">
        <v>404</v>
      </c>
      <c r="F90" s="31" t="s">
        <v>101</v>
      </c>
      <c r="G90" s="50" t="s">
        <v>405</v>
      </c>
      <c r="H90" s="51">
        <v>10</v>
      </c>
      <c r="I90" s="51">
        <v>10</v>
      </c>
      <c r="J90" s="31">
        <v>7</v>
      </c>
      <c r="K90" s="31">
        <v>7</v>
      </c>
      <c r="L90" s="31">
        <v>7</v>
      </c>
      <c r="M90" s="31">
        <v>7</v>
      </c>
      <c r="N90" s="31">
        <v>1</v>
      </c>
      <c r="O90" s="11">
        <f t="shared" ref="O90:O115" si="5">SUM(J90:N90)</f>
        <v>29</v>
      </c>
      <c r="P90" s="31"/>
      <c r="Q90" s="31">
        <v>29</v>
      </c>
      <c r="R90" s="55">
        <v>0.83</v>
      </c>
      <c r="S90" s="43" t="s">
        <v>105</v>
      </c>
      <c r="T90" s="50" t="s">
        <v>406</v>
      </c>
    </row>
    <row r="91" spans="1:21" x14ac:dyDescent="0.25">
      <c r="A91" s="41">
        <v>2</v>
      </c>
      <c r="B91" s="50" t="s">
        <v>407</v>
      </c>
      <c r="C91" s="50" t="s">
        <v>408</v>
      </c>
      <c r="D91" s="50" t="s">
        <v>409</v>
      </c>
      <c r="E91" s="47">
        <v>39835</v>
      </c>
      <c r="F91" s="31" t="s">
        <v>101</v>
      </c>
      <c r="G91" s="49" t="s">
        <v>146</v>
      </c>
      <c r="H91" s="51">
        <v>10</v>
      </c>
      <c r="I91" s="51">
        <v>10</v>
      </c>
      <c r="J91" s="31">
        <v>7</v>
      </c>
      <c r="K91" s="31">
        <v>7</v>
      </c>
      <c r="L91" s="31">
        <v>7</v>
      </c>
      <c r="M91" s="31">
        <v>1</v>
      </c>
      <c r="N91" s="31">
        <v>3</v>
      </c>
      <c r="O91" s="11">
        <f t="shared" si="5"/>
        <v>25</v>
      </c>
      <c r="P91" s="31"/>
      <c r="Q91" s="31">
        <v>25</v>
      </c>
      <c r="R91" s="55">
        <v>0.71</v>
      </c>
      <c r="S91" s="43" t="s">
        <v>137</v>
      </c>
      <c r="T91" s="50" t="s">
        <v>410</v>
      </c>
    </row>
    <row r="92" spans="1:21" x14ac:dyDescent="0.25">
      <c r="A92" s="41">
        <v>3</v>
      </c>
      <c r="B92" s="50" t="s">
        <v>411</v>
      </c>
      <c r="C92" s="50" t="s">
        <v>412</v>
      </c>
      <c r="D92" s="50" t="s">
        <v>144</v>
      </c>
      <c r="E92" s="49" t="s">
        <v>81</v>
      </c>
      <c r="F92" s="31" t="s">
        <v>101</v>
      </c>
      <c r="G92" s="49" t="s">
        <v>179</v>
      </c>
      <c r="H92" s="51">
        <v>10</v>
      </c>
      <c r="I92" s="51">
        <v>10</v>
      </c>
      <c r="J92" s="31">
        <v>7</v>
      </c>
      <c r="K92" s="31">
        <v>7</v>
      </c>
      <c r="L92" s="31">
        <v>7</v>
      </c>
      <c r="M92" s="31">
        <v>3</v>
      </c>
      <c r="N92" s="31">
        <v>0</v>
      </c>
      <c r="O92" s="11">
        <f t="shared" si="5"/>
        <v>24</v>
      </c>
      <c r="P92" s="31"/>
      <c r="Q92" s="31">
        <v>24</v>
      </c>
      <c r="R92" s="55">
        <v>0.69</v>
      </c>
      <c r="S92" s="43" t="s">
        <v>137</v>
      </c>
      <c r="T92" s="50" t="s">
        <v>266</v>
      </c>
    </row>
    <row r="93" spans="1:21" x14ac:dyDescent="0.25">
      <c r="A93" s="41">
        <v>4</v>
      </c>
      <c r="B93" s="50" t="s">
        <v>413</v>
      </c>
      <c r="C93" s="50" t="s">
        <v>319</v>
      </c>
      <c r="D93" s="50" t="s">
        <v>134</v>
      </c>
      <c r="E93" s="49" t="s">
        <v>414</v>
      </c>
      <c r="F93" s="31" t="s">
        <v>101</v>
      </c>
      <c r="G93" s="49" t="s">
        <v>146</v>
      </c>
      <c r="H93" s="51">
        <v>10</v>
      </c>
      <c r="I93" s="51">
        <v>10</v>
      </c>
      <c r="J93" s="31">
        <v>3</v>
      </c>
      <c r="K93" s="31">
        <v>7</v>
      </c>
      <c r="L93" s="31">
        <v>7</v>
      </c>
      <c r="M93" s="31">
        <v>1</v>
      </c>
      <c r="N93" s="31">
        <v>1</v>
      </c>
      <c r="O93" s="11">
        <f t="shared" si="5"/>
        <v>19</v>
      </c>
      <c r="P93" s="31"/>
      <c r="Q93" s="31">
        <v>19</v>
      </c>
      <c r="R93" s="55">
        <v>0.54</v>
      </c>
      <c r="S93" s="43" t="s">
        <v>137</v>
      </c>
      <c r="T93" s="50" t="s">
        <v>415</v>
      </c>
    </row>
    <row r="94" spans="1:21" x14ac:dyDescent="0.25">
      <c r="A94" s="41">
        <v>5</v>
      </c>
      <c r="B94" s="50" t="s">
        <v>416</v>
      </c>
      <c r="C94" s="50" t="s">
        <v>417</v>
      </c>
      <c r="D94" s="50" t="s">
        <v>60</v>
      </c>
      <c r="E94" s="49" t="s">
        <v>418</v>
      </c>
      <c r="F94" s="31" t="s">
        <v>101</v>
      </c>
      <c r="G94" s="50" t="s">
        <v>405</v>
      </c>
      <c r="H94" s="51">
        <v>10</v>
      </c>
      <c r="I94" s="51">
        <v>10</v>
      </c>
      <c r="J94" s="31">
        <v>7</v>
      </c>
      <c r="K94" s="31">
        <v>7</v>
      </c>
      <c r="L94" s="31">
        <v>1</v>
      </c>
      <c r="M94" s="31">
        <v>3</v>
      </c>
      <c r="N94" s="31">
        <v>0</v>
      </c>
      <c r="O94" s="11">
        <f t="shared" si="5"/>
        <v>18</v>
      </c>
      <c r="P94" s="31"/>
      <c r="Q94" s="31">
        <v>18</v>
      </c>
      <c r="R94" s="55">
        <v>0.51</v>
      </c>
      <c r="S94" s="43" t="s">
        <v>137</v>
      </c>
      <c r="T94" s="50" t="s">
        <v>406</v>
      </c>
      <c r="U94" s="40"/>
    </row>
    <row r="95" spans="1:21" x14ac:dyDescent="0.25">
      <c r="A95" s="41">
        <v>6</v>
      </c>
      <c r="B95" s="50" t="s">
        <v>419</v>
      </c>
      <c r="C95" s="50" t="s">
        <v>417</v>
      </c>
      <c r="D95" s="50" t="s">
        <v>358</v>
      </c>
      <c r="E95" s="49" t="s">
        <v>420</v>
      </c>
      <c r="F95" s="31" t="s">
        <v>101</v>
      </c>
      <c r="G95" s="50" t="s">
        <v>421</v>
      </c>
      <c r="H95" s="51">
        <v>10</v>
      </c>
      <c r="I95" s="51">
        <v>10</v>
      </c>
      <c r="J95" s="31">
        <v>0</v>
      </c>
      <c r="K95" s="31">
        <v>3</v>
      </c>
      <c r="L95" s="31">
        <v>7</v>
      </c>
      <c r="M95" s="31">
        <v>3</v>
      </c>
      <c r="N95" s="31">
        <v>3</v>
      </c>
      <c r="O95" s="11">
        <f t="shared" si="5"/>
        <v>16</v>
      </c>
      <c r="P95" s="31"/>
      <c r="Q95" s="31">
        <v>16</v>
      </c>
      <c r="R95" s="55">
        <v>0.46</v>
      </c>
      <c r="S95" s="18" t="s">
        <v>103</v>
      </c>
      <c r="T95" s="50" t="s">
        <v>422</v>
      </c>
    </row>
    <row r="96" spans="1:21" x14ac:dyDescent="0.25">
      <c r="A96" s="41">
        <v>7</v>
      </c>
      <c r="B96" s="50" t="s">
        <v>423</v>
      </c>
      <c r="C96" s="50" t="s">
        <v>367</v>
      </c>
      <c r="D96" s="50" t="s">
        <v>88</v>
      </c>
      <c r="E96" s="49" t="s">
        <v>424</v>
      </c>
      <c r="F96" s="31" t="s">
        <v>101</v>
      </c>
      <c r="G96" s="50" t="s">
        <v>130</v>
      </c>
      <c r="H96" s="51">
        <v>10</v>
      </c>
      <c r="I96" s="51">
        <v>10</v>
      </c>
      <c r="J96" s="31">
        <v>0</v>
      </c>
      <c r="K96" s="31">
        <v>7</v>
      </c>
      <c r="L96" s="31">
        <v>7</v>
      </c>
      <c r="M96" s="31">
        <v>1</v>
      </c>
      <c r="N96" s="31">
        <v>0</v>
      </c>
      <c r="O96" s="11">
        <f t="shared" si="5"/>
        <v>15</v>
      </c>
      <c r="P96" s="31"/>
      <c r="Q96" s="31">
        <v>15</v>
      </c>
      <c r="R96" s="55">
        <v>0.43</v>
      </c>
      <c r="S96" s="18" t="s">
        <v>103</v>
      </c>
      <c r="T96" s="50" t="s">
        <v>425</v>
      </c>
    </row>
    <row r="97" spans="1:20" x14ac:dyDescent="0.25">
      <c r="A97" s="41">
        <v>8</v>
      </c>
      <c r="B97" s="50" t="s">
        <v>426</v>
      </c>
      <c r="C97" s="50" t="s">
        <v>118</v>
      </c>
      <c r="D97" s="50" t="s">
        <v>134</v>
      </c>
      <c r="E97" s="49" t="s">
        <v>427</v>
      </c>
      <c r="F97" s="31" t="s">
        <v>101</v>
      </c>
      <c r="G97" s="50" t="s">
        <v>130</v>
      </c>
      <c r="H97" s="51">
        <v>10</v>
      </c>
      <c r="I97" s="51">
        <v>10</v>
      </c>
      <c r="J97" s="31">
        <v>0</v>
      </c>
      <c r="K97" s="31">
        <v>7</v>
      </c>
      <c r="L97" s="31">
        <v>1</v>
      </c>
      <c r="M97" s="31">
        <v>1</v>
      </c>
      <c r="N97" s="31">
        <v>3</v>
      </c>
      <c r="O97" s="11">
        <f t="shared" si="5"/>
        <v>12</v>
      </c>
      <c r="P97" s="31"/>
      <c r="Q97" s="31">
        <v>12</v>
      </c>
      <c r="R97" s="55">
        <v>0.34</v>
      </c>
      <c r="S97" s="18" t="s">
        <v>103</v>
      </c>
      <c r="T97" s="50" t="s">
        <v>425</v>
      </c>
    </row>
    <row r="98" spans="1:20" x14ac:dyDescent="0.25">
      <c r="A98" s="41">
        <v>9</v>
      </c>
      <c r="B98" s="50" t="s">
        <v>428</v>
      </c>
      <c r="C98" s="50" t="s">
        <v>157</v>
      </c>
      <c r="D98" s="50" t="s">
        <v>277</v>
      </c>
      <c r="E98" s="49" t="s">
        <v>429</v>
      </c>
      <c r="F98" s="31" t="s">
        <v>101</v>
      </c>
      <c r="G98" s="50" t="s">
        <v>130</v>
      </c>
      <c r="H98" s="51">
        <v>10</v>
      </c>
      <c r="I98" s="51">
        <v>10</v>
      </c>
      <c r="J98" s="31">
        <v>1</v>
      </c>
      <c r="K98" s="31">
        <v>7</v>
      </c>
      <c r="L98" s="31">
        <v>0</v>
      </c>
      <c r="M98" s="31">
        <v>0</v>
      </c>
      <c r="N98" s="31">
        <v>3</v>
      </c>
      <c r="O98" s="11">
        <f t="shared" si="5"/>
        <v>11</v>
      </c>
      <c r="P98" s="31"/>
      <c r="Q98" s="31">
        <v>11</v>
      </c>
      <c r="R98" s="55">
        <v>0.31</v>
      </c>
      <c r="S98" s="18" t="s">
        <v>103</v>
      </c>
      <c r="T98" s="50" t="s">
        <v>425</v>
      </c>
    </row>
    <row r="99" spans="1:20" x14ac:dyDescent="0.25">
      <c r="A99" s="41">
        <v>10</v>
      </c>
      <c r="B99" s="50" t="s">
        <v>430</v>
      </c>
      <c r="C99" s="50" t="s">
        <v>431</v>
      </c>
      <c r="D99" s="50" t="s">
        <v>432</v>
      </c>
      <c r="E99" s="47">
        <v>39722</v>
      </c>
      <c r="F99" s="31" t="s">
        <v>101</v>
      </c>
      <c r="G99" s="49" t="s">
        <v>146</v>
      </c>
      <c r="H99" s="51">
        <v>10</v>
      </c>
      <c r="I99" s="51">
        <v>10</v>
      </c>
      <c r="J99" s="31">
        <v>0</v>
      </c>
      <c r="K99" s="31">
        <v>7</v>
      </c>
      <c r="L99" s="31">
        <v>0</v>
      </c>
      <c r="M99" s="31">
        <v>1</v>
      </c>
      <c r="N99" s="31">
        <v>0</v>
      </c>
      <c r="O99" s="11">
        <f t="shared" si="5"/>
        <v>8</v>
      </c>
      <c r="P99" s="31"/>
      <c r="Q99" s="31">
        <v>8</v>
      </c>
      <c r="R99" s="55">
        <v>0.23</v>
      </c>
      <c r="S99" s="18" t="s">
        <v>103</v>
      </c>
      <c r="T99" s="50" t="s">
        <v>410</v>
      </c>
    </row>
    <row r="100" spans="1:20" x14ac:dyDescent="0.25">
      <c r="A100" s="41">
        <v>11</v>
      </c>
      <c r="B100" s="50" t="s">
        <v>433</v>
      </c>
      <c r="C100" s="50" t="s">
        <v>434</v>
      </c>
      <c r="D100" s="50" t="s">
        <v>115</v>
      </c>
      <c r="E100" s="49" t="s">
        <v>435</v>
      </c>
      <c r="F100" s="31" t="s">
        <v>101</v>
      </c>
      <c r="G100" s="50" t="s">
        <v>306</v>
      </c>
      <c r="H100" s="51">
        <v>10</v>
      </c>
      <c r="I100" s="51">
        <v>10</v>
      </c>
      <c r="J100" s="31">
        <v>0</v>
      </c>
      <c r="K100" s="31">
        <v>0</v>
      </c>
      <c r="L100" s="31">
        <v>0</v>
      </c>
      <c r="M100" s="31">
        <v>0</v>
      </c>
      <c r="N100" s="31">
        <v>7</v>
      </c>
      <c r="O100" s="11">
        <f t="shared" si="5"/>
        <v>7</v>
      </c>
      <c r="P100" s="31"/>
      <c r="Q100" s="31">
        <v>7</v>
      </c>
      <c r="R100" s="55">
        <v>0.2</v>
      </c>
      <c r="S100" s="18" t="s">
        <v>103</v>
      </c>
      <c r="T100" s="50" t="s">
        <v>436</v>
      </c>
    </row>
    <row r="101" spans="1:20" x14ac:dyDescent="0.25">
      <c r="A101" s="41">
        <v>12</v>
      </c>
      <c r="B101" s="50" t="s">
        <v>437</v>
      </c>
      <c r="C101" s="50" t="s">
        <v>438</v>
      </c>
      <c r="D101" s="50" t="s">
        <v>88</v>
      </c>
      <c r="E101" s="49" t="s">
        <v>439</v>
      </c>
      <c r="F101" s="31" t="s">
        <v>101</v>
      </c>
      <c r="G101" s="49" t="s">
        <v>202</v>
      </c>
      <c r="H101" s="51">
        <v>10</v>
      </c>
      <c r="I101" s="51">
        <v>10</v>
      </c>
      <c r="J101" s="31">
        <v>0</v>
      </c>
      <c r="K101" s="31">
        <v>3</v>
      </c>
      <c r="L101" s="31">
        <v>0</v>
      </c>
      <c r="M101" s="31">
        <v>1</v>
      </c>
      <c r="N101" s="31">
        <v>3</v>
      </c>
      <c r="O101" s="11">
        <f t="shared" si="5"/>
        <v>7</v>
      </c>
      <c r="P101" s="31"/>
      <c r="Q101" s="31">
        <v>7</v>
      </c>
      <c r="R101" s="55">
        <v>0.2</v>
      </c>
      <c r="S101" s="18" t="s">
        <v>103</v>
      </c>
      <c r="T101" s="50" t="s">
        <v>203</v>
      </c>
    </row>
    <row r="102" spans="1:20" x14ac:dyDescent="0.25">
      <c r="A102" s="41">
        <v>13</v>
      </c>
      <c r="B102" s="50" t="s">
        <v>440</v>
      </c>
      <c r="C102" s="50" t="s">
        <v>441</v>
      </c>
      <c r="D102" s="50" t="s">
        <v>854</v>
      </c>
      <c r="E102" s="49" t="s">
        <v>442</v>
      </c>
      <c r="F102" s="31" t="s">
        <v>101</v>
      </c>
      <c r="G102" s="50" t="s">
        <v>405</v>
      </c>
      <c r="H102" s="51">
        <v>10</v>
      </c>
      <c r="I102" s="51">
        <v>10</v>
      </c>
      <c r="J102" s="31">
        <v>0</v>
      </c>
      <c r="K102" s="31">
        <v>7</v>
      </c>
      <c r="L102" s="31">
        <v>0</v>
      </c>
      <c r="M102" s="31">
        <v>0</v>
      </c>
      <c r="N102" s="31">
        <v>0</v>
      </c>
      <c r="O102" s="11">
        <f t="shared" si="5"/>
        <v>7</v>
      </c>
      <c r="P102" s="31"/>
      <c r="Q102" s="31">
        <v>7</v>
      </c>
      <c r="R102" s="55">
        <v>0.2</v>
      </c>
      <c r="S102" s="18" t="s">
        <v>103</v>
      </c>
      <c r="T102" s="50" t="s">
        <v>443</v>
      </c>
    </row>
    <row r="103" spans="1:20" x14ac:dyDescent="0.25">
      <c r="A103" s="41">
        <v>14</v>
      </c>
      <c r="B103" s="50" t="s">
        <v>444</v>
      </c>
      <c r="C103" s="50" t="s">
        <v>227</v>
      </c>
      <c r="D103" s="50" t="s">
        <v>358</v>
      </c>
      <c r="E103" s="49" t="s">
        <v>445</v>
      </c>
      <c r="F103" s="31" t="s">
        <v>101</v>
      </c>
      <c r="G103" s="50" t="s">
        <v>405</v>
      </c>
      <c r="H103" s="51">
        <v>10</v>
      </c>
      <c r="I103" s="51">
        <v>10</v>
      </c>
      <c r="J103" s="31">
        <v>3</v>
      </c>
      <c r="K103" s="31">
        <v>0</v>
      </c>
      <c r="L103" s="31">
        <v>0</v>
      </c>
      <c r="M103" s="31">
        <v>1</v>
      </c>
      <c r="N103" s="31">
        <v>0</v>
      </c>
      <c r="O103" s="11">
        <f t="shared" si="5"/>
        <v>4</v>
      </c>
      <c r="P103" s="31"/>
      <c r="Q103" s="31">
        <v>4</v>
      </c>
      <c r="R103" s="55">
        <v>0.11</v>
      </c>
      <c r="S103" s="18" t="s">
        <v>103</v>
      </c>
      <c r="T103" s="50" t="s">
        <v>406</v>
      </c>
    </row>
    <row r="104" spans="1:20" x14ac:dyDescent="0.25">
      <c r="A104" s="41">
        <v>15</v>
      </c>
      <c r="B104" s="50" t="s">
        <v>446</v>
      </c>
      <c r="C104" s="50" t="s">
        <v>447</v>
      </c>
      <c r="D104" s="50" t="s">
        <v>269</v>
      </c>
      <c r="E104" s="49" t="s">
        <v>448</v>
      </c>
      <c r="F104" s="31" t="s">
        <v>101</v>
      </c>
      <c r="G104" s="50" t="s">
        <v>405</v>
      </c>
      <c r="H104" s="51">
        <v>10</v>
      </c>
      <c r="I104" s="51">
        <v>10</v>
      </c>
      <c r="J104" s="31">
        <v>0</v>
      </c>
      <c r="K104" s="31">
        <v>3</v>
      </c>
      <c r="L104" s="31">
        <v>0</v>
      </c>
      <c r="M104" s="31">
        <v>1</v>
      </c>
      <c r="N104" s="31">
        <v>0</v>
      </c>
      <c r="O104" s="11">
        <f t="shared" si="5"/>
        <v>4</v>
      </c>
      <c r="P104" s="31"/>
      <c r="Q104" s="31">
        <v>4</v>
      </c>
      <c r="R104" s="55">
        <v>0.11</v>
      </c>
      <c r="S104" s="18" t="s">
        <v>103</v>
      </c>
      <c r="T104" s="50" t="s">
        <v>406</v>
      </c>
    </row>
    <row r="105" spans="1:20" x14ac:dyDescent="0.25">
      <c r="A105" s="41">
        <v>16</v>
      </c>
      <c r="B105" s="50" t="s">
        <v>449</v>
      </c>
      <c r="C105" s="50" t="s">
        <v>367</v>
      </c>
      <c r="D105" s="50" t="s">
        <v>88</v>
      </c>
      <c r="E105" s="49" t="s">
        <v>450</v>
      </c>
      <c r="F105" s="31" t="s">
        <v>101</v>
      </c>
      <c r="G105" s="50" t="s">
        <v>405</v>
      </c>
      <c r="H105" s="51">
        <v>10</v>
      </c>
      <c r="I105" s="51">
        <v>10</v>
      </c>
      <c r="J105" s="31">
        <v>4</v>
      </c>
      <c r="K105" s="31">
        <v>0</v>
      </c>
      <c r="L105" s="31">
        <v>0</v>
      </c>
      <c r="M105" s="31">
        <v>0</v>
      </c>
      <c r="N105" s="31">
        <v>0</v>
      </c>
      <c r="O105" s="11">
        <f t="shared" si="5"/>
        <v>4</v>
      </c>
      <c r="P105" s="31"/>
      <c r="Q105" s="31">
        <v>4</v>
      </c>
      <c r="R105" s="55">
        <v>0.11</v>
      </c>
      <c r="S105" s="18" t="s">
        <v>103</v>
      </c>
      <c r="T105" s="50" t="s">
        <v>406</v>
      </c>
    </row>
    <row r="106" spans="1:20" x14ac:dyDescent="0.25">
      <c r="A106" s="41">
        <v>17</v>
      </c>
      <c r="B106" s="50" t="s">
        <v>451</v>
      </c>
      <c r="C106" s="50" t="s">
        <v>37</v>
      </c>
      <c r="D106" s="50" t="s">
        <v>382</v>
      </c>
      <c r="E106" s="49" t="s">
        <v>452</v>
      </c>
      <c r="F106" s="31" t="s">
        <v>101</v>
      </c>
      <c r="G106" s="50" t="s">
        <v>196</v>
      </c>
      <c r="H106" s="51">
        <v>10</v>
      </c>
      <c r="I106" s="51">
        <v>10</v>
      </c>
      <c r="J106" s="31">
        <v>0</v>
      </c>
      <c r="K106" s="31">
        <v>0</v>
      </c>
      <c r="L106" s="31">
        <v>2</v>
      </c>
      <c r="M106" s="31">
        <v>0</v>
      </c>
      <c r="N106" s="31">
        <v>0</v>
      </c>
      <c r="O106" s="11">
        <f t="shared" si="5"/>
        <v>2</v>
      </c>
      <c r="P106" s="31"/>
      <c r="Q106" s="31">
        <v>2</v>
      </c>
      <c r="R106" s="55">
        <v>0.06</v>
      </c>
      <c r="S106" s="18" t="s">
        <v>103</v>
      </c>
      <c r="T106" s="50" t="s">
        <v>453</v>
      </c>
    </row>
    <row r="107" spans="1:20" x14ac:dyDescent="0.25">
      <c r="A107" s="41">
        <v>18</v>
      </c>
      <c r="B107" s="50" t="s">
        <v>454</v>
      </c>
      <c r="C107" s="50" t="s">
        <v>143</v>
      </c>
      <c r="D107" s="50" t="s">
        <v>200</v>
      </c>
      <c r="E107" s="49" t="s">
        <v>455</v>
      </c>
      <c r="F107" s="31" t="s">
        <v>101</v>
      </c>
      <c r="G107" s="50" t="s">
        <v>405</v>
      </c>
      <c r="H107" s="51">
        <v>10</v>
      </c>
      <c r="I107" s="51">
        <v>10</v>
      </c>
      <c r="J107" s="31">
        <v>0</v>
      </c>
      <c r="K107" s="31">
        <v>2</v>
      </c>
      <c r="L107" s="31">
        <v>0</v>
      </c>
      <c r="M107" s="31">
        <v>0</v>
      </c>
      <c r="N107" s="31">
        <v>0</v>
      </c>
      <c r="O107" s="11">
        <f t="shared" si="5"/>
        <v>2</v>
      </c>
      <c r="P107" s="31"/>
      <c r="Q107" s="31">
        <v>2</v>
      </c>
      <c r="R107" s="55">
        <v>0.06</v>
      </c>
      <c r="S107" s="18" t="s">
        <v>103</v>
      </c>
      <c r="T107" s="50" t="s">
        <v>406</v>
      </c>
    </row>
    <row r="108" spans="1:20" x14ac:dyDescent="0.25">
      <c r="A108" s="41">
        <v>19</v>
      </c>
      <c r="B108" s="50" t="s">
        <v>456</v>
      </c>
      <c r="C108" s="50" t="s">
        <v>457</v>
      </c>
      <c r="D108" s="50" t="s">
        <v>458</v>
      </c>
      <c r="E108" s="49" t="s">
        <v>459</v>
      </c>
      <c r="F108" s="31" t="s">
        <v>101</v>
      </c>
      <c r="G108" s="49" t="s">
        <v>146</v>
      </c>
      <c r="H108" s="51">
        <v>10</v>
      </c>
      <c r="I108" s="51">
        <v>10</v>
      </c>
      <c r="J108" s="31">
        <v>0</v>
      </c>
      <c r="K108" s="31">
        <v>0</v>
      </c>
      <c r="L108" s="31">
        <v>1</v>
      </c>
      <c r="M108" s="31">
        <v>0</v>
      </c>
      <c r="N108" s="31">
        <v>0</v>
      </c>
      <c r="O108" s="11">
        <f t="shared" si="5"/>
        <v>1</v>
      </c>
      <c r="P108" s="31"/>
      <c r="Q108" s="31">
        <v>1</v>
      </c>
      <c r="R108" s="55">
        <v>0.03</v>
      </c>
      <c r="S108" s="18" t="s">
        <v>103</v>
      </c>
      <c r="T108" s="50" t="s">
        <v>410</v>
      </c>
    </row>
    <row r="109" spans="1:20" x14ac:dyDescent="0.25">
      <c r="A109" s="41">
        <v>20</v>
      </c>
      <c r="B109" s="50" t="s">
        <v>460</v>
      </c>
      <c r="C109" s="50" t="s">
        <v>205</v>
      </c>
      <c r="D109" s="50" t="s">
        <v>41</v>
      </c>
      <c r="E109" s="49" t="s">
        <v>461</v>
      </c>
      <c r="F109" s="31" t="s">
        <v>101</v>
      </c>
      <c r="G109" s="49" t="s">
        <v>146</v>
      </c>
      <c r="H109" s="51">
        <v>10</v>
      </c>
      <c r="I109" s="51">
        <v>10</v>
      </c>
      <c r="J109" s="31">
        <v>0</v>
      </c>
      <c r="K109" s="31">
        <v>0</v>
      </c>
      <c r="L109" s="31">
        <v>0</v>
      </c>
      <c r="M109" s="31">
        <v>1</v>
      </c>
      <c r="N109" s="31">
        <v>0</v>
      </c>
      <c r="O109" s="11">
        <f t="shared" si="5"/>
        <v>1</v>
      </c>
      <c r="P109" s="31"/>
      <c r="Q109" s="31">
        <v>1</v>
      </c>
      <c r="R109" s="55">
        <v>0.03</v>
      </c>
      <c r="S109" s="18" t="s">
        <v>103</v>
      </c>
      <c r="T109" s="50" t="s">
        <v>415</v>
      </c>
    </row>
    <row r="110" spans="1:20" x14ac:dyDescent="0.25">
      <c r="A110" s="41">
        <v>21</v>
      </c>
      <c r="B110" s="50" t="s">
        <v>462</v>
      </c>
      <c r="C110" s="50" t="s">
        <v>75</v>
      </c>
      <c r="D110" s="50" t="s">
        <v>463</v>
      </c>
      <c r="E110" s="49" t="s">
        <v>464</v>
      </c>
      <c r="F110" s="31" t="s">
        <v>101</v>
      </c>
      <c r="G110" s="49" t="s">
        <v>126</v>
      </c>
      <c r="H110" s="51">
        <v>10</v>
      </c>
      <c r="I110" s="51">
        <v>10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11">
        <f t="shared" si="5"/>
        <v>0</v>
      </c>
      <c r="P110" s="31"/>
      <c r="Q110" s="31">
        <v>0</v>
      </c>
      <c r="R110" s="55">
        <f t="shared" ref="R110:R115" si="6">O110*100/35</f>
        <v>0</v>
      </c>
      <c r="S110" s="18" t="s">
        <v>103</v>
      </c>
      <c r="T110" s="50" t="s">
        <v>465</v>
      </c>
    </row>
    <row r="111" spans="1:20" x14ac:dyDescent="0.25">
      <c r="A111" s="41">
        <v>22</v>
      </c>
      <c r="B111" s="50" t="s">
        <v>466</v>
      </c>
      <c r="C111" s="50" t="s">
        <v>193</v>
      </c>
      <c r="D111" s="50" t="s">
        <v>21</v>
      </c>
      <c r="E111" s="49" t="s">
        <v>467</v>
      </c>
      <c r="F111" s="31" t="s">
        <v>101</v>
      </c>
      <c r="G111" s="49" t="s">
        <v>121</v>
      </c>
      <c r="H111" s="51">
        <v>10</v>
      </c>
      <c r="I111" s="51">
        <v>10</v>
      </c>
      <c r="J111" s="31">
        <v>0</v>
      </c>
      <c r="K111" s="31">
        <v>0</v>
      </c>
      <c r="L111" s="31">
        <v>0</v>
      </c>
      <c r="M111" s="31">
        <v>0</v>
      </c>
      <c r="N111" s="31">
        <v>0</v>
      </c>
      <c r="O111" s="11">
        <f t="shared" si="5"/>
        <v>0</v>
      </c>
      <c r="P111" s="31"/>
      <c r="Q111" s="31">
        <v>0</v>
      </c>
      <c r="R111" s="55">
        <f t="shared" si="6"/>
        <v>0</v>
      </c>
      <c r="S111" s="18" t="s">
        <v>103</v>
      </c>
      <c r="T111" s="50" t="s">
        <v>468</v>
      </c>
    </row>
    <row r="112" spans="1:20" x14ac:dyDescent="0.25">
      <c r="A112" s="41">
        <v>23</v>
      </c>
      <c r="B112" s="50" t="s">
        <v>469</v>
      </c>
      <c r="C112" s="50" t="s">
        <v>431</v>
      </c>
      <c r="D112" s="50" t="s">
        <v>259</v>
      </c>
      <c r="E112" s="47">
        <v>39767</v>
      </c>
      <c r="F112" s="31" t="s">
        <v>101</v>
      </c>
      <c r="G112" s="49" t="s">
        <v>202</v>
      </c>
      <c r="H112" s="51">
        <v>10</v>
      </c>
      <c r="I112" s="51">
        <v>10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11">
        <f t="shared" si="5"/>
        <v>0</v>
      </c>
      <c r="P112" s="31"/>
      <c r="Q112" s="31">
        <v>0</v>
      </c>
      <c r="R112" s="55">
        <f t="shared" si="6"/>
        <v>0</v>
      </c>
      <c r="S112" s="18" t="s">
        <v>103</v>
      </c>
      <c r="T112" s="50" t="s">
        <v>203</v>
      </c>
    </row>
    <row r="113" spans="1:20" x14ac:dyDescent="0.25">
      <c r="A113" s="41">
        <v>24</v>
      </c>
      <c r="B113" s="50" t="s">
        <v>470</v>
      </c>
      <c r="C113" s="50" t="s">
        <v>176</v>
      </c>
      <c r="D113" s="50" t="s">
        <v>19</v>
      </c>
      <c r="E113" s="49" t="s">
        <v>450</v>
      </c>
      <c r="F113" s="31" t="s">
        <v>101</v>
      </c>
      <c r="G113" s="50" t="s">
        <v>421</v>
      </c>
      <c r="H113" s="51">
        <v>10</v>
      </c>
      <c r="I113" s="51">
        <v>10</v>
      </c>
      <c r="J113" s="31">
        <v>0</v>
      </c>
      <c r="K113" s="31">
        <v>0</v>
      </c>
      <c r="L113" s="31">
        <v>0</v>
      </c>
      <c r="M113" s="31">
        <v>0</v>
      </c>
      <c r="N113" s="31">
        <v>0</v>
      </c>
      <c r="O113" s="11">
        <f t="shared" si="5"/>
        <v>0</v>
      </c>
      <c r="P113" s="31"/>
      <c r="Q113" s="31">
        <v>0</v>
      </c>
      <c r="R113" s="55">
        <f t="shared" si="6"/>
        <v>0</v>
      </c>
      <c r="S113" s="18" t="s">
        <v>103</v>
      </c>
      <c r="T113" s="50" t="s">
        <v>422</v>
      </c>
    </row>
    <row r="114" spans="1:20" x14ac:dyDescent="0.25">
      <c r="A114" s="41">
        <v>25</v>
      </c>
      <c r="B114" s="50" t="s">
        <v>471</v>
      </c>
      <c r="C114" s="50" t="s">
        <v>118</v>
      </c>
      <c r="D114" s="50" t="s">
        <v>112</v>
      </c>
      <c r="E114" s="49" t="s">
        <v>472</v>
      </c>
      <c r="F114" s="31" t="s">
        <v>101</v>
      </c>
      <c r="G114" s="50" t="s">
        <v>405</v>
      </c>
      <c r="H114" s="51">
        <v>10</v>
      </c>
      <c r="I114" s="51">
        <v>10</v>
      </c>
      <c r="J114" s="31">
        <v>0</v>
      </c>
      <c r="K114" s="31">
        <v>0</v>
      </c>
      <c r="L114" s="31">
        <v>0</v>
      </c>
      <c r="M114" s="31">
        <v>0</v>
      </c>
      <c r="N114" s="31">
        <v>0</v>
      </c>
      <c r="O114" s="11">
        <f t="shared" si="5"/>
        <v>0</v>
      </c>
      <c r="P114" s="31"/>
      <c r="Q114" s="31">
        <v>0</v>
      </c>
      <c r="R114" s="55">
        <f t="shared" si="6"/>
        <v>0</v>
      </c>
      <c r="S114" s="18" t="s">
        <v>103</v>
      </c>
      <c r="T114" s="50" t="s">
        <v>406</v>
      </c>
    </row>
    <row r="115" spans="1:20" x14ac:dyDescent="0.25">
      <c r="A115" s="41">
        <v>26</v>
      </c>
      <c r="B115" s="50" t="s">
        <v>473</v>
      </c>
      <c r="C115" s="50" t="s">
        <v>381</v>
      </c>
      <c r="D115" s="50" t="s">
        <v>474</v>
      </c>
      <c r="E115" s="49" t="s">
        <v>77</v>
      </c>
      <c r="F115" s="31" t="s">
        <v>101</v>
      </c>
      <c r="G115" s="50" t="s">
        <v>212</v>
      </c>
      <c r="H115" s="51">
        <v>10</v>
      </c>
      <c r="I115" s="51">
        <v>10</v>
      </c>
      <c r="J115" s="31">
        <v>0</v>
      </c>
      <c r="K115" s="31">
        <v>0</v>
      </c>
      <c r="L115" s="31">
        <v>0</v>
      </c>
      <c r="M115" s="31">
        <v>0</v>
      </c>
      <c r="N115" s="31">
        <v>0</v>
      </c>
      <c r="O115" s="11">
        <f t="shared" si="5"/>
        <v>0</v>
      </c>
      <c r="P115" s="31"/>
      <c r="Q115" s="31">
        <v>0</v>
      </c>
      <c r="R115" s="55">
        <f t="shared" si="6"/>
        <v>0</v>
      </c>
      <c r="S115" s="18" t="s">
        <v>103</v>
      </c>
      <c r="T115" s="50" t="s">
        <v>475</v>
      </c>
    </row>
    <row r="116" spans="1:20" x14ac:dyDescent="0.25">
      <c r="A116" s="104"/>
      <c r="B116" s="89"/>
      <c r="C116" s="89"/>
      <c r="D116" s="89"/>
      <c r="E116" s="95"/>
      <c r="F116" s="88"/>
      <c r="G116" s="89"/>
      <c r="H116" s="88"/>
      <c r="I116" s="111"/>
      <c r="J116" s="88"/>
      <c r="K116" s="88"/>
      <c r="L116" s="88"/>
      <c r="M116" s="88"/>
      <c r="N116" s="88"/>
      <c r="O116" s="85"/>
      <c r="P116" s="88"/>
      <c r="Q116" s="88"/>
      <c r="R116" s="106"/>
      <c r="S116" s="89"/>
      <c r="T116" s="89"/>
    </row>
    <row r="117" spans="1:20" x14ac:dyDescent="0.25">
      <c r="A117" s="41">
        <v>1</v>
      </c>
      <c r="B117" s="50" t="s">
        <v>476</v>
      </c>
      <c r="C117" s="50" t="s">
        <v>124</v>
      </c>
      <c r="D117" s="50" t="s">
        <v>477</v>
      </c>
      <c r="E117" s="49" t="s">
        <v>478</v>
      </c>
      <c r="F117" s="31" t="s">
        <v>101</v>
      </c>
      <c r="G117" s="50" t="s">
        <v>405</v>
      </c>
      <c r="H117" s="51">
        <v>11</v>
      </c>
      <c r="I117" s="51">
        <v>11</v>
      </c>
      <c r="J117" s="31">
        <v>7</v>
      </c>
      <c r="K117" s="31">
        <v>3</v>
      </c>
      <c r="L117" s="31">
        <v>7</v>
      </c>
      <c r="M117" s="31">
        <v>7</v>
      </c>
      <c r="N117" s="31">
        <v>0</v>
      </c>
      <c r="O117" s="11">
        <f t="shared" ref="O117:O136" si="7">SUM(J117:N117)</f>
        <v>24</v>
      </c>
      <c r="P117" s="31"/>
      <c r="Q117" s="31">
        <v>24</v>
      </c>
      <c r="R117" s="55">
        <v>0.69</v>
      </c>
      <c r="S117" s="43" t="s">
        <v>137</v>
      </c>
      <c r="T117" s="50" t="s">
        <v>443</v>
      </c>
    </row>
    <row r="118" spans="1:20" x14ac:dyDescent="0.25">
      <c r="A118" s="41">
        <v>2</v>
      </c>
      <c r="B118" s="50" t="s">
        <v>479</v>
      </c>
      <c r="C118" s="50" t="s">
        <v>57</v>
      </c>
      <c r="D118" s="50" t="s">
        <v>88</v>
      </c>
      <c r="E118" s="49" t="s">
        <v>480</v>
      </c>
      <c r="F118" s="31" t="s">
        <v>101</v>
      </c>
      <c r="G118" s="50" t="s">
        <v>130</v>
      </c>
      <c r="H118" s="51">
        <v>11</v>
      </c>
      <c r="I118" s="51">
        <v>11</v>
      </c>
      <c r="J118" s="31">
        <v>3</v>
      </c>
      <c r="K118" s="31">
        <v>7</v>
      </c>
      <c r="L118" s="31">
        <v>7</v>
      </c>
      <c r="M118" s="31">
        <v>5</v>
      </c>
      <c r="N118" s="31">
        <v>0</v>
      </c>
      <c r="O118" s="11">
        <f t="shared" si="7"/>
        <v>22</v>
      </c>
      <c r="P118" s="31"/>
      <c r="Q118" s="31">
        <v>22</v>
      </c>
      <c r="R118" s="55">
        <v>0.63</v>
      </c>
      <c r="S118" s="43" t="s">
        <v>137</v>
      </c>
      <c r="T118" s="50" t="s">
        <v>481</v>
      </c>
    </row>
    <row r="119" spans="1:20" x14ac:dyDescent="0.25">
      <c r="A119" s="41">
        <v>3</v>
      </c>
      <c r="B119" s="50" t="s">
        <v>485</v>
      </c>
      <c r="C119" s="50" t="s">
        <v>486</v>
      </c>
      <c r="D119" s="50" t="s">
        <v>158</v>
      </c>
      <c r="E119" s="49" t="s">
        <v>487</v>
      </c>
      <c r="F119" s="31" t="s">
        <v>101</v>
      </c>
      <c r="G119" s="50" t="s">
        <v>130</v>
      </c>
      <c r="H119" s="51">
        <v>11</v>
      </c>
      <c r="I119" s="51">
        <v>11</v>
      </c>
      <c r="J119" s="31">
        <v>7</v>
      </c>
      <c r="K119" s="31">
        <v>4</v>
      </c>
      <c r="L119" s="31">
        <v>7</v>
      </c>
      <c r="M119" s="31">
        <v>4</v>
      </c>
      <c r="N119" s="31">
        <v>0</v>
      </c>
      <c r="O119" s="11">
        <f>SUM(J119:N119)</f>
        <v>22</v>
      </c>
      <c r="P119" s="31"/>
      <c r="Q119" s="31">
        <v>22</v>
      </c>
      <c r="R119" s="55">
        <v>0.63</v>
      </c>
      <c r="S119" s="43" t="s">
        <v>137</v>
      </c>
      <c r="T119" s="50" t="s">
        <v>481</v>
      </c>
    </row>
    <row r="120" spans="1:20" x14ac:dyDescent="0.25">
      <c r="A120" s="41">
        <v>4</v>
      </c>
      <c r="B120" s="50" t="s">
        <v>494</v>
      </c>
      <c r="C120" s="50" t="s">
        <v>495</v>
      </c>
      <c r="D120" s="50" t="s">
        <v>88</v>
      </c>
      <c r="E120" s="49" t="s">
        <v>496</v>
      </c>
      <c r="F120" s="31" t="s">
        <v>101</v>
      </c>
      <c r="G120" s="49" t="s">
        <v>202</v>
      </c>
      <c r="H120" s="51">
        <v>11</v>
      </c>
      <c r="I120" s="51">
        <v>11</v>
      </c>
      <c r="J120" s="31">
        <v>7</v>
      </c>
      <c r="K120" s="31">
        <v>0</v>
      </c>
      <c r="L120" s="31">
        <v>7</v>
      </c>
      <c r="M120" s="31">
        <v>7</v>
      </c>
      <c r="N120" s="31">
        <v>1</v>
      </c>
      <c r="O120" s="11">
        <f>SUM(J120:N120)</f>
        <v>22</v>
      </c>
      <c r="P120" s="31"/>
      <c r="Q120" s="31">
        <v>22</v>
      </c>
      <c r="R120" s="55">
        <v>0.63</v>
      </c>
      <c r="S120" s="18" t="s">
        <v>137</v>
      </c>
      <c r="T120" s="50" t="s">
        <v>203</v>
      </c>
    </row>
    <row r="121" spans="1:20" x14ac:dyDescent="0.25">
      <c r="A121" s="41">
        <v>5</v>
      </c>
      <c r="B121" s="50" t="s">
        <v>488</v>
      </c>
      <c r="C121" s="50" t="s">
        <v>176</v>
      </c>
      <c r="D121" s="50" t="s">
        <v>51</v>
      </c>
      <c r="E121" s="49" t="s">
        <v>489</v>
      </c>
      <c r="F121" s="31" t="s">
        <v>101</v>
      </c>
      <c r="G121" s="50" t="s">
        <v>130</v>
      </c>
      <c r="H121" s="51">
        <v>11</v>
      </c>
      <c r="I121" s="51">
        <v>11</v>
      </c>
      <c r="J121" s="31">
        <v>7</v>
      </c>
      <c r="K121" s="31">
        <v>0</v>
      </c>
      <c r="L121" s="31">
        <v>7</v>
      </c>
      <c r="M121" s="31">
        <v>7</v>
      </c>
      <c r="N121" s="31">
        <v>0</v>
      </c>
      <c r="O121" s="11">
        <f>SUM(J121:N121)</f>
        <v>21</v>
      </c>
      <c r="P121" s="31"/>
      <c r="Q121" s="31">
        <v>21</v>
      </c>
      <c r="R121" s="55">
        <v>0.6</v>
      </c>
      <c r="S121" s="43" t="s">
        <v>137</v>
      </c>
      <c r="T121" s="50" t="s">
        <v>481</v>
      </c>
    </row>
    <row r="122" spans="1:20" x14ac:dyDescent="0.25">
      <c r="A122" s="41">
        <v>6</v>
      </c>
      <c r="B122" s="50" t="s">
        <v>490</v>
      </c>
      <c r="C122" s="50" t="s">
        <v>54</v>
      </c>
      <c r="D122" s="50" t="s">
        <v>60</v>
      </c>
      <c r="E122" s="49" t="s">
        <v>491</v>
      </c>
      <c r="F122" s="31" t="s">
        <v>101</v>
      </c>
      <c r="G122" s="49" t="s">
        <v>151</v>
      </c>
      <c r="H122" s="51">
        <v>11</v>
      </c>
      <c r="I122" s="51">
        <v>11</v>
      </c>
      <c r="J122" s="31">
        <v>6</v>
      </c>
      <c r="K122" s="31">
        <v>0</v>
      </c>
      <c r="L122" s="31">
        <v>7</v>
      </c>
      <c r="M122" s="31">
        <v>7</v>
      </c>
      <c r="N122" s="31">
        <v>0</v>
      </c>
      <c r="O122" s="11">
        <f t="shared" si="7"/>
        <v>20</v>
      </c>
      <c r="P122" s="31"/>
      <c r="Q122" s="31">
        <v>20</v>
      </c>
      <c r="R122" s="55">
        <v>0.56999999999999995</v>
      </c>
      <c r="S122" s="43" t="s">
        <v>137</v>
      </c>
      <c r="T122" s="50" t="s">
        <v>152</v>
      </c>
    </row>
    <row r="123" spans="1:20" x14ac:dyDescent="0.25">
      <c r="A123" s="41">
        <v>7</v>
      </c>
      <c r="B123" s="50" t="s">
        <v>492</v>
      </c>
      <c r="C123" s="50" t="s">
        <v>48</v>
      </c>
      <c r="D123" s="50" t="s">
        <v>49</v>
      </c>
      <c r="E123" s="49" t="s">
        <v>493</v>
      </c>
      <c r="F123" s="31" t="s">
        <v>101</v>
      </c>
      <c r="G123" s="50" t="s">
        <v>130</v>
      </c>
      <c r="H123" s="51">
        <v>11</v>
      </c>
      <c r="I123" s="51">
        <v>11</v>
      </c>
      <c r="J123" s="31">
        <v>3</v>
      </c>
      <c r="K123" s="31">
        <v>0</v>
      </c>
      <c r="L123" s="31">
        <v>7</v>
      </c>
      <c r="M123" s="31">
        <v>7</v>
      </c>
      <c r="N123" s="31">
        <v>0</v>
      </c>
      <c r="O123" s="11">
        <f t="shared" si="7"/>
        <v>17</v>
      </c>
      <c r="P123" s="31"/>
      <c r="Q123" s="31">
        <v>17</v>
      </c>
      <c r="R123" s="55">
        <v>0.5</v>
      </c>
      <c r="S123" s="43" t="s">
        <v>137</v>
      </c>
      <c r="T123" s="50" t="s">
        <v>481</v>
      </c>
    </row>
    <row r="124" spans="1:20" x14ac:dyDescent="0.25">
      <c r="A124" s="41">
        <v>8</v>
      </c>
      <c r="B124" s="50" t="s">
        <v>517</v>
      </c>
      <c r="C124" s="50" t="s">
        <v>431</v>
      </c>
      <c r="D124" s="50" t="s">
        <v>518</v>
      </c>
      <c r="E124" s="49" t="s">
        <v>519</v>
      </c>
      <c r="F124" s="31" t="s">
        <v>101</v>
      </c>
      <c r="G124" s="49" t="s">
        <v>179</v>
      </c>
      <c r="H124" s="51">
        <v>11</v>
      </c>
      <c r="I124" s="51">
        <v>11</v>
      </c>
      <c r="J124" s="31">
        <v>0</v>
      </c>
      <c r="K124" s="31">
        <v>0</v>
      </c>
      <c r="L124" s="31">
        <v>6</v>
      </c>
      <c r="M124" s="31">
        <v>7</v>
      </c>
      <c r="N124" s="31">
        <v>0</v>
      </c>
      <c r="O124" s="11">
        <f>SUM(J124:N124)</f>
        <v>13</v>
      </c>
      <c r="P124" s="31"/>
      <c r="Q124" s="31">
        <v>13</v>
      </c>
      <c r="R124" s="55">
        <v>0.37</v>
      </c>
      <c r="S124" s="18" t="s">
        <v>103</v>
      </c>
      <c r="T124" s="50" t="s">
        <v>520</v>
      </c>
    </row>
    <row r="125" spans="1:20" x14ac:dyDescent="0.25">
      <c r="A125" s="41">
        <v>9</v>
      </c>
      <c r="B125" s="50" t="s">
        <v>497</v>
      </c>
      <c r="C125" s="50" t="s">
        <v>498</v>
      </c>
      <c r="D125" s="50" t="s">
        <v>112</v>
      </c>
      <c r="E125" s="49" t="s">
        <v>499</v>
      </c>
      <c r="F125" s="31" t="s">
        <v>101</v>
      </c>
      <c r="G125" s="49" t="s">
        <v>202</v>
      </c>
      <c r="H125" s="51">
        <v>11</v>
      </c>
      <c r="I125" s="51">
        <v>11</v>
      </c>
      <c r="J125" s="31">
        <v>0</v>
      </c>
      <c r="K125" s="31">
        <v>0</v>
      </c>
      <c r="L125" s="31">
        <v>4</v>
      </c>
      <c r="M125" s="31">
        <v>7</v>
      </c>
      <c r="N125" s="31">
        <v>0</v>
      </c>
      <c r="O125" s="11">
        <f t="shared" si="7"/>
        <v>11</v>
      </c>
      <c r="P125" s="31"/>
      <c r="Q125" s="31">
        <v>11</v>
      </c>
      <c r="R125" s="55">
        <v>0.31</v>
      </c>
      <c r="S125" s="18" t="s">
        <v>103</v>
      </c>
      <c r="T125" s="50" t="s">
        <v>203</v>
      </c>
    </row>
    <row r="126" spans="1:20" x14ac:dyDescent="0.25">
      <c r="A126" s="41">
        <v>10</v>
      </c>
      <c r="B126" s="50" t="s">
        <v>500</v>
      </c>
      <c r="C126" s="50" t="s">
        <v>403</v>
      </c>
      <c r="D126" s="50" t="s">
        <v>51</v>
      </c>
      <c r="E126" s="49" t="s">
        <v>501</v>
      </c>
      <c r="F126" s="31" t="s">
        <v>101</v>
      </c>
      <c r="G126" s="50" t="s">
        <v>405</v>
      </c>
      <c r="H126" s="51">
        <v>11</v>
      </c>
      <c r="I126" s="51">
        <v>11</v>
      </c>
      <c r="J126" s="31">
        <v>2</v>
      </c>
      <c r="K126" s="31">
        <v>0</v>
      </c>
      <c r="L126" s="31">
        <v>0</v>
      </c>
      <c r="M126" s="31">
        <v>7</v>
      </c>
      <c r="N126" s="31">
        <v>1</v>
      </c>
      <c r="O126" s="11">
        <f t="shared" si="7"/>
        <v>10</v>
      </c>
      <c r="P126" s="31"/>
      <c r="Q126" s="31">
        <v>10</v>
      </c>
      <c r="R126" s="55">
        <v>0.28999999999999998</v>
      </c>
      <c r="S126" s="18" t="s">
        <v>103</v>
      </c>
      <c r="T126" s="50" t="s">
        <v>443</v>
      </c>
    </row>
    <row r="127" spans="1:20" x14ac:dyDescent="0.25">
      <c r="A127" s="41">
        <v>11</v>
      </c>
      <c r="B127" s="50" t="s">
        <v>502</v>
      </c>
      <c r="C127" s="50" t="s">
        <v>853</v>
      </c>
      <c r="D127" s="50" t="s">
        <v>503</v>
      </c>
      <c r="E127" s="49" t="s">
        <v>504</v>
      </c>
      <c r="F127" s="31" t="s">
        <v>101</v>
      </c>
      <c r="G127" s="50" t="s">
        <v>405</v>
      </c>
      <c r="H127" s="51">
        <v>11</v>
      </c>
      <c r="I127" s="51">
        <v>11</v>
      </c>
      <c r="J127" s="31">
        <v>0</v>
      </c>
      <c r="K127" s="31">
        <v>0</v>
      </c>
      <c r="L127" s="31">
        <v>2</v>
      </c>
      <c r="M127" s="31">
        <v>7</v>
      </c>
      <c r="N127" s="31">
        <v>0</v>
      </c>
      <c r="O127" s="11">
        <f t="shared" si="7"/>
        <v>9</v>
      </c>
      <c r="P127" s="31"/>
      <c r="Q127" s="31">
        <v>9</v>
      </c>
      <c r="R127" s="55">
        <v>0.26</v>
      </c>
      <c r="S127" s="18" t="s">
        <v>103</v>
      </c>
      <c r="T127" s="50" t="s">
        <v>443</v>
      </c>
    </row>
    <row r="128" spans="1:20" x14ac:dyDescent="0.25">
      <c r="A128" s="41">
        <v>12</v>
      </c>
      <c r="B128" s="50" t="s">
        <v>505</v>
      </c>
      <c r="C128" s="50" t="s">
        <v>506</v>
      </c>
      <c r="D128" s="50" t="s">
        <v>88</v>
      </c>
      <c r="E128" s="49" t="s">
        <v>507</v>
      </c>
      <c r="F128" s="31" t="s">
        <v>101</v>
      </c>
      <c r="G128" s="50" t="s">
        <v>130</v>
      </c>
      <c r="H128" s="51">
        <v>11</v>
      </c>
      <c r="I128" s="51">
        <v>11</v>
      </c>
      <c r="J128" s="31">
        <v>3</v>
      </c>
      <c r="K128" s="31">
        <v>0</v>
      </c>
      <c r="L128" s="31">
        <v>0</v>
      </c>
      <c r="M128" s="31">
        <v>0</v>
      </c>
      <c r="N128" s="31">
        <v>0</v>
      </c>
      <c r="O128" s="11">
        <f t="shared" si="7"/>
        <v>3</v>
      </c>
      <c r="P128" s="31"/>
      <c r="Q128" s="31">
        <v>3</v>
      </c>
      <c r="R128" s="55">
        <v>0.09</v>
      </c>
      <c r="S128" s="18" t="s">
        <v>103</v>
      </c>
      <c r="T128" s="50" t="s">
        <v>481</v>
      </c>
    </row>
    <row r="129" spans="1:20" x14ac:dyDescent="0.25">
      <c r="A129" s="41">
        <v>13</v>
      </c>
      <c r="B129" s="50" t="s">
        <v>508</v>
      </c>
      <c r="C129" s="50" t="s">
        <v>509</v>
      </c>
      <c r="D129" s="50" t="s">
        <v>382</v>
      </c>
      <c r="E129" s="49" t="s">
        <v>510</v>
      </c>
      <c r="F129" s="31" t="s">
        <v>101</v>
      </c>
      <c r="G129" s="50" t="s">
        <v>290</v>
      </c>
      <c r="H129" s="51">
        <v>11</v>
      </c>
      <c r="I129" s="51">
        <v>11</v>
      </c>
      <c r="J129" s="31">
        <v>3</v>
      </c>
      <c r="K129" s="31">
        <v>0</v>
      </c>
      <c r="L129" s="31">
        <v>0</v>
      </c>
      <c r="M129" s="31">
        <v>0</v>
      </c>
      <c r="N129" s="31">
        <v>0</v>
      </c>
      <c r="O129" s="11">
        <f t="shared" si="7"/>
        <v>3</v>
      </c>
      <c r="P129" s="31"/>
      <c r="Q129" s="31">
        <v>3</v>
      </c>
      <c r="R129" s="55">
        <v>0.03</v>
      </c>
      <c r="S129" s="18" t="s">
        <v>103</v>
      </c>
      <c r="T129" s="50" t="s">
        <v>398</v>
      </c>
    </row>
    <row r="130" spans="1:20" x14ac:dyDescent="0.25">
      <c r="A130" s="41">
        <v>14</v>
      </c>
      <c r="B130" s="50" t="s">
        <v>511</v>
      </c>
      <c r="C130" s="50" t="s">
        <v>227</v>
      </c>
      <c r="D130" s="50" t="s">
        <v>49</v>
      </c>
      <c r="E130" s="49" t="s">
        <v>512</v>
      </c>
      <c r="F130" s="31" t="s">
        <v>101</v>
      </c>
      <c r="G130" s="50" t="s">
        <v>212</v>
      </c>
      <c r="H130" s="51">
        <v>11</v>
      </c>
      <c r="I130" s="51">
        <v>11</v>
      </c>
      <c r="J130" s="31">
        <v>0</v>
      </c>
      <c r="K130" s="31">
        <v>0</v>
      </c>
      <c r="L130" s="31">
        <v>0</v>
      </c>
      <c r="M130" s="31">
        <v>3</v>
      </c>
      <c r="N130" s="31">
        <v>0</v>
      </c>
      <c r="O130" s="11">
        <f t="shared" si="7"/>
        <v>3</v>
      </c>
      <c r="P130" s="31"/>
      <c r="Q130" s="31">
        <v>3</v>
      </c>
      <c r="R130" s="55">
        <v>0.09</v>
      </c>
      <c r="S130" s="18" t="s">
        <v>103</v>
      </c>
      <c r="T130" s="50" t="s">
        <v>378</v>
      </c>
    </row>
    <row r="131" spans="1:20" x14ac:dyDescent="0.25">
      <c r="A131" s="41">
        <v>15</v>
      </c>
      <c r="B131" s="50" t="s">
        <v>513</v>
      </c>
      <c r="C131" s="50" t="s">
        <v>34</v>
      </c>
      <c r="D131" s="50" t="s">
        <v>432</v>
      </c>
      <c r="E131" s="49" t="s">
        <v>514</v>
      </c>
      <c r="F131" s="31" t="s">
        <v>101</v>
      </c>
      <c r="G131" s="49" t="s">
        <v>136</v>
      </c>
      <c r="H131" s="51">
        <v>11</v>
      </c>
      <c r="I131" s="51">
        <v>11</v>
      </c>
      <c r="J131" s="31">
        <v>1</v>
      </c>
      <c r="K131" s="31">
        <v>0</v>
      </c>
      <c r="L131" s="31">
        <v>0</v>
      </c>
      <c r="M131" s="31">
        <v>0</v>
      </c>
      <c r="N131" s="31">
        <v>0</v>
      </c>
      <c r="O131" s="11">
        <f t="shared" si="7"/>
        <v>1</v>
      </c>
      <c r="P131" s="31"/>
      <c r="Q131" s="31">
        <v>1</v>
      </c>
      <c r="R131" s="55">
        <v>0.03</v>
      </c>
      <c r="S131" s="18" t="s">
        <v>103</v>
      </c>
      <c r="T131" s="50" t="s">
        <v>515</v>
      </c>
    </row>
    <row r="132" spans="1:20" x14ac:dyDescent="0.25">
      <c r="A132" s="41">
        <v>16</v>
      </c>
      <c r="B132" s="50" t="s">
        <v>346</v>
      </c>
      <c r="C132" s="50" t="s">
        <v>353</v>
      </c>
      <c r="D132" s="50" t="s">
        <v>154</v>
      </c>
      <c r="E132" s="49" t="s">
        <v>516</v>
      </c>
      <c r="F132" s="31" t="s">
        <v>101</v>
      </c>
      <c r="G132" s="50" t="s">
        <v>130</v>
      </c>
      <c r="H132" s="51">
        <v>11</v>
      </c>
      <c r="I132" s="51">
        <v>11</v>
      </c>
      <c r="J132" s="31">
        <v>0</v>
      </c>
      <c r="K132" s="31">
        <v>0</v>
      </c>
      <c r="L132" s="31">
        <v>0</v>
      </c>
      <c r="M132" s="31">
        <v>0</v>
      </c>
      <c r="N132" s="31">
        <v>0</v>
      </c>
      <c r="O132" s="11">
        <f t="shared" si="7"/>
        <v>0</v>
      </c>
      <c r="P132" s="31"/>
      <c r="Q132" s="31">
        <v>0</v>
      </c>
      <c r="R132" s="55">
        <f>O132*100/35</f>
        <v>0</v>
      </c>
      <c r="S132" s="18" t="s">
        <v>103</v>
      </c>
      <c r="T132" s="50" t="s">
        <v>481</v>
      </c>
    </row>
    <row r="133" spans="1:20" x14ac:dyDescent="0.25">
      <c r="A133" s="41">
        <v>17</v>
      </c>
      <c r="B133" s="50" t="s">
        <v>482</v>
      </c>
      <c r="C133" s="50" t="s">
        <v>288</v>
      </c>
      <c r="D133" s="50" t="s">
        <v>338</v>
      </c>
      <c r="E133" s="49" t="s">
        <v>483</v>
      </c>
      <c r="F133" s="31" t="s">
        <v>101</v>
      </c>
      <c r="G133" s="49" t="s">
        <v>151</v>
      </c>
      <c r="H133" s="51">
        <v>11</v>
      </c>
      <c r="I133" s="51">
        <v>11</v>
      </c>
      <c r="J133" s="31">
        <v>0</v>
      </c>
      <c r="K133" s="31">
        <v>0</v>
      </c>
      <c r="L133" s="31">
        <v>0</v>
      </c>
      <c r="M133" s="31">
        <v>0</v>
      </c>
      <c r="N133" s="31">
        <v>0</v>
      </c>
      <c r="O133" s="11">
        <v>0</v>
      </c>
      <c r="P133" s="31"/>
      <c r="Q133" s="31">
        <v>0</v>
      </c>
      <c r="R133" s="55">
        <v>0</v>
      </c>
      <c r="S133" s="43" t="s">
        <v>103</v>
      </c>
      <c r="T133" s="50" t="s">
        <v>484</v>
      </c>
    </row>
    <row r="134" spans="1:20" x14ac:dyDescent="0.25">
      <c r="A134" s="41">
        <v>18</v>
      </c>
      <c r="B134" s="50" t="s">
        <v>521</v>
      </c>
      <c r="C134" s="50" t="s">
        <v>20</v>
      </c>
      <c r="D134" s="50" t="s">
        <v>88</v>
      </c>
      <c r="E134" s="49" t="s">
        <v>522</v>
      </c>
      <c r="F134" s="31" t="s">
        <v>101</v>
      </c>
      <c r="G134" s="50" t="s">
        <v>130</v>
      </c>
      <c r="H134" s="51">
        <v>11</v>
      </c>
      <c r="I134" s="51">
        <v>11</v>
      </c>
      <c r="J134" s="31">
        <v>0</v>
      </c>
      <c r="K134" s="31">
        <v>0</v>
      </c>
      <c r="L134" s="31">
        <v>0</v>
      </c>
      <c r="M134" s="31">
        <v>0</v>
      </c>
      <c r="N134" s="31">
        <v>0</v>
      </c>
      <c r="O134" s="11">
        <f t="shared" si="7"/>
        <v>0</v>
      </c>
      <c r="P134" s="31"/>
      <c r="Q134" s="31">
        <v>0</v>
      </c>
      <c r="R134" s="55">
        <f>O134*100/35</f>
        <v>0</v>
      </c>
      <c r="S134" s="18" t="s">
        <v>103</v>
      </c>
      <c r="T134" s="50" t="s">
        <v>481</v>
      </c>
    </row>
    <row r="135" spans="1:20" x14ac:dyDescent="0.25">
      <c r="A135" s="41">
        <v>19</v>
      </c>
      <c r="B135" s="50" t="s">
        <v>523</v>
      </c>
      <c r="C135" s="50" t="s">
        <v>524</v>
      </c>
      <c r="D135" s="50" t="s">
        <v>21</v>
      </c>
      <c r="E135" s="49" t="s">
        <v>525</v>
      </c>
      <c r="F135" s="31" t="s">
        <v>101</v>
      </c>
      <c r="G135" s="50" t="s">
        <v>196</v>
      </c>
      <c r="H135" s="51">
        <v>11</v>
      </c>
      <c r="I135" s="51">
        <v>11</v>
      </c>
      <c r="J135" s="31">
        <v>0</v>
      </c>
      <c r="K135" s="31">
        <v>0</v>
      </c>
      <c r="L135" s="31">
        <v>0</v>
      </c>
      <c r="M135" s="31">
        <v>0</v>
      </c>
      <c r="N135" s="31">
        <v>0</v>
      </c>
      <c r="O135" s="11">
        <f t="shared" si="7"/>
        <v>0</v>
      </c>
      <c r="P135" s="31"/>
      <c r="Q135" s="31">
        <v>0</v>
      </c>
      <c r="R135" s="55">
        <f>O135*100/35</f>
        <v>0</v>
      </c>
      <c r="S135" s="18" t="s">
        <v>103</v>
      </c>
      <c r="T135" s="50" t="s">
        <v>197</v>
      </c>
    </row>
    <row r="136" spans="1:20" x14ac:dyDescent="0.25">
      <c r="A136" s="41">
        <v>20</v>
      </c>
      <c r="B136" s="50" t="s">
        <v>526</v>
      </c>
      <c r="C136" s="50" t="s">
        <v>161</v>
      </c>
      <c r="D136" s="50" t="s">
        <v>527</v>
      </c>
      <c r="E136" s="49" t="s">
        <v>528</v>
      </c>
      <c r="F136" s="31" t="s">
        <v>101</v>
      </c>
      <c r="G136" s="50" t="s">
        <v>405</v>
      </c>
      <c r="H136" s="51">
        <v>11</v>
      </c>
      <c r="I136" s="51">
        <v>11</v>
      </c>
      <c r="J136" s="31">
        <v>0</v>
      </c>
      <c r="K136" s="31">
        <v>0</v>
      </c>
      <c r="L136" s="31">
        <v>0</v>
      </c>
      <c r="M136" s="31">
        <v>0</v>
      </c>
      <c r="N136" s="31">
        <v>0</v>
      </c>
      <c r="O136" s="11">
        <f t="shared" si="7"/>
        <v>0</v>
      </c>
      <c r="P136" s="31"/>
      <c r="Q136" s="31">
        <v>0</v>
      </c>
      <c r="R136" s="55">
        <f>O136*100/35</f>
        <v>0</v>
      </c>
      <c r="S136" s="18" t="s">
        <v>103</v>
      </c>
      <c r="T136" s="50" t="s">
        <v>443</v>
      </c>
    </row>
  </sheetData>
  <mergeCells count="17">
    <mergeCell ref="J4:O4"/>
    <mergeCell ref="P4:P5"/>
    <mergeCell ref="Q4:Q5"/>
    <mergeCell ref="R4:R5"/>
    <mergeCell ref="S4:S5"/>
    <mergeCell ref="A2:T2"/>
    <mergeCell ref="A3:T3"/>
    <mergeCell ref="A4:A5"/>
    <mergeCell ref="B4:B5"/>
    <mergeCell ref="C4:C5"/>
    <mergeCell ref="D4:D5"/>
    <mergeCell ref="E4:E5"/>
    <mergeCell ref="F4:F5"/>
    <mergeCell ref="G4:G5"/>
    <mergeCell ref="H4:H5"/>
    <mergeCell ref="T4:T5"/>
    <mergeCell ref="I4:I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 район</vt:lpstr>
      <vt:lpstr>Ленинский район </vt:lpstr>
      <vt:lpstr>Нахимовский район </vt:lpstr>
      <vt:lpstr>Гагаринский район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2024-12-18T13:26:25Z</dcterms:modified>
</cp:coreProperties>
</file>